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0" windowWidth="23250" windowHeight="9030" activeTab="1"/>
  </bookViews>
  <sheets>
    <sheet name="1季度" sheetId="1" r:id="rId1"/>
    <sheet name="2季度" sheetId="2" r:id="rId2"/>
    <sheet name="3季度" sheetId="3" r:id="rId3"/>
    <sheet name="4季度" sheetId="4" r:id="rId4"/>
  </sheets>
  <definedNames>
    <definedName name="_xlnm._FilterDatabase" localSheetId="2" hidden="1">'3季度'!$A$3:$K$93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<sst xmlns="http://schemas.openxmlformats.org/spreadsheetml/2006/main" count="1189" uniqueCount="580">
  <si>
    <t>序号</t>
  </si>
  <si>
    <t>凭证号</t>
  </si>
  <si>
    <t>租车人</t>
  </si>
  <si>
    <t>租车任务</t>
  </si>
  <si>
    <t>出差地点</t>
  </si>
  <si>
    <t>行车线路</t>
  </si>
  <si>
    <t>租车企业</t>
  </si>
  <si>
    <t>租车费用</t>
  </si>
  <si>
    <t>车辆类型</t>
  </si>
  <si>
    <t>宁夏天豹汽车运输有限责任公司快速客运分公司</t>
  </si>
  <si>
    <t>合计</t>
  </si>
  <si>
    <t>来源：办公室</t>
  </si>
  <si>
    <t xml:space="preserve">        制表：机关财务</t>
  </si>
  <si>
    <t>审核：石志刚</t>
  </si>
  <si>
    <t xml:space="preserve">              宁夏农林科学院办公室</t>
  </si>
  <si>
    <t>租车日期</t>
  </si>
  <si>
    <t>吴忠</t>
  </si>
  <si>
    <t>B级轿车</t>
  </si>
  <si>
    <t>张瑞</t>
  </si>
  <si>
    <t>灵武</t>
  </si>
  <si>
    <t>银川-盐池-银川</t>
  </si>
  <si>
    <t>何嘉</t>
  </si>
  <si>
    <t>宁夏天豹交运集团有限公司快速客运分公司</t>
  </si>
  <si>
    <t>银川-固原-银川</t>
  </si>
  <si>
    <t>固原</t>
  </si>
  <si>
    <r>
      <t>宁夏农林科学院机关2021年</t>
    </r>
    <r>
      <rPr>
        <b/>
        <sz val="18"/>
        <rFont val="宋体"/>
        <family val="0"/>
      </rPr>
      <t>3</t>
    </r>
    <r>
      <rPr>
        <b/>
        <sz val="18"/>
        <rFont val="宋体"/>
        <family val="0"/>
      </rPr>
      <t>季度公务用车租赁公示</t>
    </r>
  </si>
  <si>
    <t>李国龙、贾诚</t>
  </si>
  <si>
    <t>盐池、吴忠、固原</t>
  </si>
  <si>
    <t>B级轿车</t>
  </si>
  <si>
    <t>组织参加食用菌栽培技术交流会</t>
  </si>
  <si>
    <t>永宁闽宁镇、望洪</t>
  </si>
  <si>
    <t>银川-闽宁镇-永宁望洪-银川</t>
  </si>
  <si>
    <t>宁夏天豹汽车运输有限责任公司客运二分公司</t>
  </si>
  <si>
    <t>别克商务</t>
  </si>
  <si>
    <t>任怡莲、黄新玲、高冉、李术臣、王增池</t>
  </si>
  <si>
    <t>任怡莲、杨晓婧、高冉、林绒斌</t>
  </si>
  <si>
    <t>赴实验基地现场指导企业、农户姬松茸栽培前期准备工作</t>
  </si>
  <si>
    <t>永宁闽宁镇</t>
  </si>
  <si>
    <r>
      <t>北京现代S</t>
    </r>
    <r>
      <rPr>
        <sz val="10"/>
        <rFont val="宋体"/>
        <family val="0"/>
      </rPr>
      <t>UV</t>
    </r>
  </si>
  <si>
    <t>2021-4-27至28</t>
  </si>
  <si>
    <t>李述成、王琳、海云瑞</t>
  </si>
  <si>
    <t>赴科泰公司、枸杞公司核实脱钩移交事项</t>
  </si>
  <si>
    <t>永宁科泰公司</t>
  </si>
  <si>
    <t>李述成、桂馨、海云瑞</t>
  </si>
  <si>
    <t>赴望远基地及院现代基地核对土地情况</t>
  </si>
  <si>
    <t>永宁望洪基地</t>
  </si>
  <si>
    <t>宁夏鑫中天汽车服务有限公司</t>
  </si>
  <si>
    <t>中级轿车</t>
  </si>
  <si>
    <t>2021-7-4#</t>
  </si>
  <si>
    <t>王盾</t>
  </si>
  <si>
    <t>送青年挂职干部服务基层</t>
  </si>
  <si>
    <t>商务车</t>
  </si>
  <si>
    <t>同心、海原</t>
  </si>
  <si>
    <t>银川-同心-海原-银川</t>
  </si>
  <si>
    <t>2021-7-5#</t>
  </si>
  <si>
    <t>监督检查（专项审批）</t>
  </si>
  <si>
    <t>张益民</t>
  </si>
  <si>
    <t>红寺堡</t>
  </si>
  <si>
    <t>开展扶贫工作</t>
  </si>
  <si>
    <t>2021-7-10#</t>
  </si>
  <si>
    <t>2021-7-14#</t>
  </si>
  <si>
    <t>2021-7-30#</t>
  </si>
  <si>
    <t>2021-7-55#</t>
  </si>
  <si>
    <t>姜开瑞</t>
  </si>
  <si>
    <t>银川-贺兰-银川</t>
  </si>
  <si>
    <t>九龙商务</t>
  </si>
  <si>
    <t>张富国，刘炜，李剑蓓，周丽娜，路洁</t>
  </si>
  <si>
    <t>调研小麦项目</t>
  </si>
  <si>
    <t>吴忠，贺兰</t>
  </si>
  <si>
    <t>宁夏鑫中天汽车服务有限公司</t>
  </si>
  <si>
    <t>商务车</t>
  </si>
  <si>
    <t>2021-6-29至30</t>
  </si>
  <si>
    <t>张富国，刘炜，周丽娜</t>
  </si>
  <si>
    <t>调研葡萄项目</t>
  </si>
  <si>
    <t>甘城子，南梁</t>
  </si>
  <si>
    <t>银川-南梁-甘城子-银川</t>
  </si>
  <si>
    <t>张富国，刘炜，李剑蓓，周丽娜</t>
  </si>
  <si>
    <t>调研中药材项目</t>
  </si>
  <si>
    <t>中卫</t>
  </si>
  <si>
    <t>银川-中卫-银川</t>
  </si>
  <si>
    <t>周丽娜，路洁，赵丹青</t>
  </si>
  <si>
    <t>向日葵项目现场验收</t>
  </si>
  <si>
    <t>王太</t>
  </si>
  <si>
    <t>银川-王太-银川</t>
  </si>
  <si>
    <r>
      <t>普通S</t>
    </r>
    <r>
      <rPr>
        <sz val="10"/>
        <rFont val="宋体"/>
        <family val="0"/>
      </rPr>
      <t>UV</t>
    </r>
  </si>
  <si>
    <t>周丽娜，路洁，赵丹青，许志斌，杨晓洁</t>
  </si>
  <si>
    <t>十四五规划调研</t>
  </si>
  <si>
    <t>固原，彭阳</t>
  </si>
  <si>
    <t>黄新玲</t>
  </si>
  <si>
    <t>福建省农科院来访人员考察</t>
  </si>
  <si>
    <t>闽宁镇、固原</t>
  </si>
  <si>
    <t>银川-闽宁镇-固原-银川</t>
  </si>
  <si>
    <t>宁夏鑫中天汽车服务有限公司</t>
  </si>
  <si>
    <t>13座丰田</t>
  </si>
  <si>
    <t>杨晓婧</t>
  </si>
  <si>
    <t>闽宁镇、永宁、望洪、王太</t>
  </si>
  <si>
    <t>九龙商务</t>
  </si>
  <si>
    <t>西藏农牧学院来访人员考察</t>
  </si>
  <si>
    <t>马婷慧</t>
  </si>
  <si>
    <t>参观“百年恰是风华正茂”档案展</t>
  </si>
  <si>
    <t>档案馆</t>
  </si>
  <si>
    <t>李娜</t>
  </si>
  <si>
    <t>建党100周年宁夏区直机关党的建设主题展览</t>
  </si>
  <si>
    <t>农科院-文化宫-农科院</t>
  </si>
  <si>
    <t>银川、贺兰</t>
  </si>
  <si>
    <t>文化宫</t>
  </si>
  <si>
    <r>
      <t>5</t>
    </r>
    <r>
      <rPr>
        <sz val="10"/>
        <rFont val="宋体"/>
        <family val="0"/>
      </rPr>
      <t>5座大巴</t>
    </r>
  </si>
  <si>
    <t>55座大巴</t>
  </si>
  <si>
    <t>宁夏天豹交运集团有限公司客运二分公司</t>
  </si>
  <si>
    <t>李振永</t>
  </si>
  <si>
    <t>项目检查</t>
  </si>
  <si>
    <t>海原-西吉-原州区</t>
  </si>
  <si>
    <t>B级轿车</t>
  </si>
  <si>
    <t>2021-8-22#</t>
  </si>
  <si>
    <t>2021-8-28#</t>
  </si>
  <si>
    <t>2021-8-29#</t>
  </si>
  <si>
    <r>
      <t>2021-8-45#</t>
    </r>
  </si>
  <si>
    <t>2021-8-18至20</t>
  </si>
  <si>
    <t>张益民、王盾等四人</t>
  </si>
  <si>
    <t>考察干部</t>
  </si>
  <si>
    <t>固原、同心、中卫、吴忠</t>
  </si>
  <si>
    <t>银川-固原-同心-中卫-吴忠-银川</t>
  </si>
  <si>
    <t>宁夏寰亚国际商务汽车租赁有限公司</t>
  </si>
  <si>
    <t>别克商务</t>
  </si>
  <si>
    <r>
      <t>2021-8-46#</t>
    </r>
  </si>
  <si>
    <t>2021-9-1#</t>
  </si>
  <si>
    <t>任怡莲、杨晓婧、管齐扬等5人</t>
  </si>
  <si>
    <t>食用菌种植基地技术指导</t>
  </si>
  <si>
    <t>宁夏凯杰慧汽车服务有限公司</t>
  </si>
  <si>
    <t>别克商务</t>
  </si>
  <si>
    <t>2021-9-2#</t>
  </si>
  <si>
    <t>任怡莲、杨晓婧、林戎斌</t>
  </si>
  <si>
    <t>食用菌种植基地技术指导</t>
  </si>
  <si>
    <t>固原、闽宁镇</t>
  </si>
  <si>
    <t>固原、泾源</t>
  </si>
  <si>
    <t>北京现代SUV</t>
  </si>
  <si>
    <t>2021-9-3#</t>
  </si>
  <si>
    <t>任怡莲、杨晓婧、王建东</t>
  </si>
  <si>
    <t>送技术挂图</t>
  </si>
  <si>
    <t>隆德</t>
  </si>
  <si>
    <r>
      <t>斯柯达S</t>
    </r>
    <r>
      <rPr>
        <sz val="10"/>
        <rFont val="宋体"/>
        <family val="0"/>
      </rPr>
      <t>UV</t>
    </r>
  </si>
  <si>
    <t>宁夏天豹交运集团有限公司客运二分公司</t>
  </si>
  <si>
    <t>2021-9-4#</t>
  </si>
  <si>
    <t>张富国、刘炜、周丽娜</t>
  </si>
  <si>
    <t>沙产业项目研发调研</t>
  </si>
  <si>
    <t>吴忠、灵武</t>
  </si>
  <si>
    <r>
      <t>S</t>
    </r>
    <r>
      <rPr>
        <sz val="10"/>
        <rFont val="宋体"/>
        <family val="0"/>
      </rPr>
      <t>UV</t>
    </r>
  </si>
  <si>
    <t>刘炜、曲继松、赵丹青</t>
  </si>
  <si>
    <t>盐碱地改良项目调研</t>
  </si>
  <si>
    <t>平罗</t>
  </si>
  <si>
    <t>2021-9-22#</t>
  </si>
  <si>
    <t>55座大巴</t>
  </si>
  <si>
    <t>门惠芹</t>
  </si>
  <si>
    <t>党史学习教育主题党日</t>
  </si>
  <si>
    <t>档案馆</t>
  </si>
  <si>
    <t>农科院-档案馆-农科院</t>
  </si>
  <si>
    <t>马婷慧</t>
  </si>
  <si>
    <t>开展项目试验</t>
  </si>
  <si>
    <t>宁夏速达丰汽车服务有限公司</t>
  </si>
  <si>
    <t>何嘉</t>
  </si>
  <si>
    <t>红寺堡</t>
  </si>
  <si>
    <t>中宁</t>
  </si>
  <si>
    <t>红寺堡、中宁</t>
  </si>
  <si>
    <t>红寺堡、中宁、中卫、兴仁、海原、隆德</t>
  </si>
  <si>
    <t>黄渠桥、平罗、永宁</t>
  </si>
  <si>
    <t>宁夏国旅汽车旅游服务有限公司</t>
  </si>
  <si>
    <t>2021-8-7至12</t>
  </si>
  <si>
    <t>开展项目试验、调查</t>
  </si>
  <si>
    <t>2021-6-21至22</t>
  </si>
  <si>
    <t>2021-6-28至29</t>
  </si>
  <si>
    <t>平罗、惠农、永宁</t>
  </si>
  <si>
    <t>园林场、永宁、吴忠</t>
  </si>
  <si>
    <t>红寺堡、同心、中宁、长山头</t>
  </si>
  <si>
    <t>固原三营、四营、七营、海原、兴仁、桃山</t>
  </si>
  <si>
    <t>红寺堡、下马关</t>
  </si>
  <si>
    <t>银川-红寺堡-中宁-银川</t>
  </si>
  <si>
    <t>银川-红寺堡-中宁-中卫-兴仁-海原-隆德-银川</t>
  </si>
  <si>
    <t>银川-黄渠桥-平罗-永宁-银川</t>
  </si>
  <si>
    <t>银川-平罗-惠农-永宁-银川</t>
  </si>
  <si>
    <t>银川-园林场-永宁-吴忠-银川</t>
  </si>
  <si>
    <t>银川-红寺堡-同心-红寺堡-中宁-长山头-银川</t>
  </si>
  <si>
    <t>银川-固原三营-四营-七营-海原-兴仁-桃山-银川</t>
  </si>
  <si>
    <t>银川-红寺堡-下马关-银川</t>
  </si>
  <si>
    <t>2021-7-9至11</t>
  </si>
  <si>
    <t>中宁、海原、红寺堡</t>
  </si>
  <si>
    <t>园林场、红寺堡、长山头</t>
  </si>
  <si>
    <t>中宁、红寺堡、罗山</t>
  </si>
  <si>
    <t>中宁、长山头、红寺堡</t>
  </si>
  <si>
    <t>银川-中宁-红寺堡-罗山-银川</t>
  </si>
  <si>
    <t>银川-中宁-长山头-红寺堡-银川</t>
  </si>
  <si>
    <t>何嘉</t>
  </si>
  <si>
    <t>马婷慧</t>
  </si>
  <si>
    <t>红寺堡、长山头、中宁</t>
  </si>
  <si>
    <t>银川-红寺堡-长山头-中宁-银川</t>
  </si>
  <si>
    <t>宁夏国旅汽车旅游服务有限公司</t>
  </si>
  <si>
    <t>宁夏速达丰汽车服务有限公司</t>
  </si>
  <si>
    <t>马婷慧</t>
  </si>
  <si>
    <t>红寺堡</t>
  </si>
  <si>
    <t>中宁</t>
  </si>
  <si>
    <t>红寺堡、长山头</t>
  </si>
  <si>
    <t>银川-红寺堡-长山头-银川</t>
  </si>
  <si>
    <t>永宁闽宁镇</t>
  </si>
  <si>
    <t>开展项目调查</t>
  </si>
  <si>
    <t>盐池</t>
  </si>
  <si>
    <t>银川-粮油桥村-黄沙窝村-利通区-银川</t>
  </si>
  <si>
    <t>银川-梧桐树乡-银川</t>
  </si>
  <si>
    <t>吴忠</t>
  </si>
  <si>
    <t xml:space="preserve">宁夏天豹交运集团有限公司快速客运分公司 </t>
  </si>
  <si>
    <t>赵丹青</t>
  </si>
  <si>
    <t>开展项目调查</t>
  </si>
  <si>
    <t>平罗</t>
  </si>
  <si>
    <t xml:space="preserve">宁夏天豹交运集团有限公司客运一分公司 </t>
  </si>
  <si>
    <t>普通SUV</t>
  </si>
  <si>
    <t>2021-9-40#</t>
  </si>
  <si>
    <t>2021-9-43#</t>
  </si>
  <si>
    <t>2021-9-42#</t>
  </si>
  <si>
    <t>张富国、李振永、桂馨</t>
  </si>
  <si>
    <t>参加种业博览会</t>
  </si>
  <si>
    <t>平罗</t>
  </si>
  <si>
    <t>宁夏寰亚国际商务汽车租赁有限公司</t>
  </si>
  <si>
    <t>轿车</t>
  </si>
  <si>
    <t>张瑞、桂馨、李淼</t>
  </si>
  <si>
    <t>院地共建项目督查</t>
  </si>
  <si>
    <t>吴忠</t>
  </si>
  <si>
    <t xml:space="preserve">B级SUV </t>
  </si>
  <si>
    <t>李述成、刘俭、余红</t>
  </si>
  <si>
    <t>项目调研</t>
  </si>
  <si>
    <t>盐池</t>
  </si>
  <si>
    <t>宁夏亮诚鑫道路救援服务有限公司</t>
  </si>
  <si>
    <t>张益民</t>
  </si>
  <si>
    <t>干部试用期满考核</t>
  </si>
  <si>
    <t>宁夏铭誉达汽车服务有限公司</t>
  </si>
  <si>
    <t>宁夏合顺畅达汽车服务有限公司</t>
  </si>
  <si>
    <t>何嘉</t>
  </si>
  <si>
    <t>课题试验调查</t>
  </si>
  <si>
    <t>红寺堡、中宁</t>
  </si>
  <si>
    <t>园林场、红寺堡</t>
  </si>
  <si>
    <t>红寺堡、长山头</t>
  </si>
  <si>
    <t>蓟马采集及调查</t>
  </si>
  <si>
    <t>宣和镇、红寺堡、桃山</t>
  </si>
  <si>
    <t>中宁、长山头、红寺堡</t>
  </si>
  <si>
    <t>红寺堡、下马关</t>
  </si>
  <si>
    <t>银川-红寺堡-下马关-红寺堡-银川</t>
  </si>
  <si>
    <t>红寺堡、长山头、中宁</t>
  </si>
  <si>
    <t>银川-红寺堡-长山头-中宁-红寺堡-银川</t>
  </si>
  <si>
    <t>采样调查</t>
  </si>
  <si>
    <t>红寺堡、中宁、长山头</t>
  </si>
  <si>
    <t>红寺堡、长山头</t>
  </si>
  <si>
    <t>银川-红寺堡-长山头-红寺堡-银川</t>
  </si>
  <si>
    <t>长山头、红寺堡</t>
  </si>
  <si>
    <t>银川-长山头-红寺堡-银川</t>
  </si>
  <si>
    <t>红寺堡</t>
  </si>
  <si>
    <t>银川-红寺堡-银川</t>
  </si>
  <si>
    <t>蓟马采集及试验调查</t>
  </si>
  <si>
    <t>红寺堡、中宁</t>
  </si>
  <si>
    <t>银川-红寺堡-中宁-红寺堡-银川</t>
  </si>
  <si>
    <t>宝丰牧场</t>
  </si>
  <si>
    <t>银川-宝丰牧场-银川</t>
  </si>
  <si>
    <t>黄渠桥、平罗</t>
  </si>
  <si>
    <t>李俊、青铜峡、叶盛、吴忠、玉泉营</t>
  </si>
  <si>
    <t>银川-李俊-青铜峡-叶盛-吴忠-玉泉营-银川</t>
  </si>
  <si>
    <t>银川-黄渠桥-平罗-银川</t>
  </si>
  <si>
    <r>
      <t>2021-9-96#</t>
    </r>
  </si>
  <si>
    <t>李振永</t>
  </si>
  <si>
    <t>院地共建基地调研</t>
  </si>
  <si>
    <t>盐池</t>
  </si>
  <si>
    <t>宁夏寰亚国际商务汽车租赁有限公司</t>
  </si>
  <si>
    <t>别克商务</t>
  </si>
  <si>
    <t>2021-9-97#</t>
  </si>
  <si>
    <t>2021-6-17至6-20</t>
  </si>
  <si>
    <t>银川-盐池-大水坑-吴忠-西吉-固原</t>
  </si>
  <si>
    <t>银川-红寺堡-银川</t>
  </si>
  <si>
    <t>银川-闽宁镇-银川</t>
  </si>
  <si>
    <t>银川-永宁-银川</t>
  </si>
  <si>
    <t>颁发“光荣在党50年”纪念章</t>
  </si>
  <si>
    <t>2021-8-3#</t>
  </si>
  <si>
    <t>2021-8-20#</t>
  </si>
  <si>
    <t>2021-7-7至9</t>
  </si>
  <si>
    <t>银川-固原-三营-西吉-隆德-固原-彭阳-银川</t>
  </si>
  <si>
    <t>银川-吴忠-贺兰-银川</t>
  </si>
  <si>
    <t>2021-7-15至16</t>
  </si>
  <si>
    <t>银川-固原-彭阳-银川</t>
  </si>
  <si>
    <t>2021-7-13至14</t>
  </si>
  <si>
    <t>2021-8-21#</t>
  </si>
  <si>
    <t>银川-闽宁镇-银川
银川-永宁-望洪-王太-银川</t>
  </si>
  <si>
    <t>2021-7-19至21</t>
  </si>
  <si>
    <t>银川-固原-泾源-银川</t>
  </si>
  <si>
    <t>2021-5-12至15</t>
  </si>
  <si>
    <t>银川-固原-银川-闽宁镇-银川</t>
  </si>
  <si>
    <t>2021-5-22至23</t>
  </si>
  <si>
    <t>银川-隆德-银川</t>
  </si>
  <si>
    <t>农科院-灵武-吴忠-农科院</t>
  </si>
  <si>
    <t>银川-平罗-银川</t>
  </si>
  <si>
    <t>银川-平罗-银川</t>
  </si>
  <si>
    <t>银川-吴忠-银川</t>
  </si>
  <si>
    <r>
      <t>2021-9-49</t>
    </r>
    <r>
      <rPr>
        <i/>
        <sz val="10"/>
        <color indexed="8"/>
        <rFont val="宋体"/>
        <family val="0"/>
      </rPr>
      <t>#</t>
    </r>
  </si>
  <si>
    <t>银川-中宁-海原-红寺堡-银川</t>
  </si>
  <si>
    <r>
      <t>2021-9-50#</t>
    </r>
  </si>
  <si>
    <r>
      <t>2021-9-51#</t>
    </r>
  </si>
  <si>
    <t>2021-8-4至5</t>
  </si>
  <si>
    <r>
      <t>2021-9-56#</t>
    </r>
  </si>
  <si>
    <r>
      <t>2021-9-62#</t>
    </r>
  </si>
  <si>
    <t>2021-9-63#</t>
  </si>
  <si>
    <t>银川-中宁-银川</t>
  </si>
  <si>
    <t>2021-9-64#</t>
  </si>
  <si>
    <t>银川-园林场-红寺堡-长山头-红寺堡-银川</t>
  </si>
  <si>
    <r>
      <t>2021-9-65#</t>
    </r>
  </si>
  <si>
    <t>2021-9-68#</t>
  </si>
  <si>
    <t>银川-冯记沟乡-大水坑镇-银川</t>
  </si>
  <si>
    <t>银川-头营镇-原州区-彭阳县-泾源县</t>
  </si>
  <si>
    <t>泾源县-马莲乡-西吉县-银川</t>
  </si>
  <si>
    <t>银川-孙家滩-高闸镇-银川</t>
  </si>
  <si>
    <r>
      <t>2021-9-69#</t>
    </r>
  </si>
  <si>
    <t>银川-平罗-前进农场-黄渠桥-通伏-银川</t>
  </si>
  <si>
    <r>
      <t>2021-9-88#</t>
    </r>
  </si>
  <si>
    <r>
      <t>2021-9-89#</t>
    </r>
  </si>
  <si>
    <t>银川-红寺堡-中宁-长山头-银川</t>
  </si>
  <si>
    <t>银川-园林场-红寺堡--银川</t>
  </si>
  <si>
    <t>2021-9-107#</t>
  </si>
  <si>
    <r>
      <t>2021-9-111#</t>
    </r>
  </si>
  <si>
    <t>银川-宣和镇-红寺堡-桃山--红寺堡-银川</t>
  </si>
  <si>
    <t>银川-中宁-长山头-红寺堡-长山头-红寺堡-银川</t>
  </si>
  <si>
    <r>
      <t>2021-9-112#</t>
    </r>
  </si>
  <si>
    <r>
      <t>2021-9-113#</t>
    </r>
  </si>
  <si>
    <t>银川-红寺堡-中宁-长山头-红寺堡-银川</t>
  </si>
  <si>
    <t>2021-9-07至08</t>
  </si>
  <si>
    <t>2021-7-30至8-02</t>
  </si>
  <si>
    <r>
      <t>宁夏农林科学院机关2021年</t>
    </r>
    <r>
      <rPr>
        <b/>
        <sz val="18"/>
        <rFont val="宋体"/>
        <family val="0"/>
      </rPr>
      <t>4季度公务用车租赁公示</t>
    </r>
  </si>
  <si>
    <t>2021-10-5#</t>
  </si>
  <si>
    <t>任怡莲</t>
  </si>
  <si>
    <t>福建专家来宁指导</t>
  </si>
  <si>
    <t>大武口杞菇种植基地</t>
  </si>
  <si>
    <t>银川-大武口-银川</t>
  </si>
  <si>
    <t>宁夏凯杰慧汽车服务有限公司</t>
  </si>
  <si>
    <t>起亚轿车</t>
  </si>
  <si>
    <t>别克商务</t>
  </si>
  <si>
    <t>银川-闽宁镇-银川</t>
  </si>
  <si>
    <t>永宁县闽宁镇</t>
  </si>
  <si>
    <t>2021-10-15#</t>
  </si>
  <si>
    <t>任怡莲</t>
  </si>
  <si>
    <t>检查对外合作项目</t>
  </si>
  <si>
    <t>银川-平罗-永宁-银川</t>
  </si>
  <si>
    <t>平罗、永宁</t>
  </si>
  <si>
    <t>SUV</t>
  </si>
  <si>
    <t>2021-10-18#</t>
  </si>
  <si>
    <t>2021-8-23至25</t>
  </si>
  <si>
    <t>曲继松</t>
  </si>
  <si>
    <t>院所综合实验基地、院级共建基地对接调研</t>
  </si>
  <si>
    <t>固原、隆德、中宁、红寺堡、永宁</t>
  </si>
  <si>
    <t>银川-固原-隆德-固原-红寺堡-吴忠-银川</t>
  </si>
  <si>
    <t>宁夏寰亚国际商务汽车租赁有限公司</t>
  </si>
  <si>
    <t>轿车</t>
  </si>
  <si>
    <t>李国龙、贾诚</t>
  </si>
  <si>
    <t>监督检查</t>
  </si>
  <si>
    <t>农科院-红寺堡-农科院</t>
  </si>
  <si>
    <t>红寺堡</t>
  </si>
  <si>
    <t>宁夏天豹交运集团有限公司快速客运分公司</t>
  </si>
  <si>
    <t>B级轿车</t>
  </si>
  <si>
    <r>
      <t>2021-10-1</t>
    </r>
    <r>
      <rPr>
        <sz val="10"/>
        <color indexed="8"/>
        <rFont val="宋体"/>
        <family val="0"/>
      </rPr>
      <t>4至15</t>
    </r>
  </si>
  <si>
    <t>固原</t>
  </si>
  <si>
    <r>
      <t>银川-固原</t>
    </r>
    <r>
      <rPr>
        <sz val="10"/>
        <color indexed="8"/>
        <rFont val="宋体"/>
        <family val="0"/>
      </rPr>
      <t>-银川</t>
    </r>
  </si>
  <si>
    <t>刘炜、张益民、杜慧莹、陈卫平、周丽娜、赵丹青</t>
  </si>
  <si>
    <t>调研“十四五”农业高质量项目</t>
  </si>
  <si>
    <t>红寺堡、青铜峡</t>
  </si>
  <si>
    <t>银川-红寺堡-金银滩-青铜峡-银川</t>
  </si>
  <si>
    <t>商务</t>
  </si>
  <si>
    <t>2021-11-6#</t>
  </si>
  <si>
    <t>赵天成</t>
  </si>
  <si>
    <t>院地合作示范基地技术培训</t>
  </si>
  <si>
    <t>平罗通伏</t>
  </si>
  <si>
    <t>银川-平罗通伏-银川</t>
  </si>
  <si>
    <t>丰田考斯特</t>
  </si>
  <si>
    <t>2021-9-11至14</t>
  </si>
  <si>
    <t>张瑞、杨晓婧、王晓春</t>
  </si>
  <si>
    <t>开展项目调查</t>
  </si>
  <si>
    <t>灵武、平罗、中宁、同心</t>
  </si>
  <si>
    <t>2021-11-15#</t>
  </si>
  <si>
    <t>2021-11-17#</t>
  </si>
  <si>
    <t>2021-9月29日至至10月4日</t>
  </si>
  <si>
    <t>王晓春</t>
  </si>
  <si>
    <t>2021-11-23#</t>
  </si>
  <si>
    <t>2021-11-26#</t>
  </si>
  <si>
    <t>门惠芹</t>
  </si>
  <si>
    <t>党性实践教育</t>
  </si>
  <si>
    <t>闽宁镇</t>
  </si>
  <si>
    <t>银川-闽宁镇-银川</t>
  </si>
  <si>
    <r>
      <t>4</t>
    </r>
    <r>
      <rPr>
        <sz val="10"/>
        <rFont val="宋体"/>
        <family val="0"/>
      </rPr>
      <t>9座大巴</t>
    </r>
  </si>
  <si>
    <t>执行课题</t>
  </si>
  <si>
    <t>银川-西吉-隆德-泾源县-红寺堡区</t>
  </si>
  <si>
    <t>西吉、泾源、红寺堡区</t>
  </si>
  <si>
    <t>B级轿车</t>
  </si>
  <si>
    <r>
      <t>2</t>
    </r>
    <r>
      <rPr>
        <sz val="10"/>
        <color indexed="8"/>
        <rFont val="宋体"/>
        <family val="0"/>
      </rPr>
      <t>021-11-34#</t>
    </r>
  </si>
  <si>
    <t>李娜</t>
  </si>
  <si>
    <t>模范机关创建观摩</t>
  </si>
  <si>
    <t>银川市</t>
  </si>
  <si>
    <r>
      <t>农科院-自然资源厅</t>
    </r>
    <r>
      <rPr>
        <sz val="10"/>
        <color indexed="8"/>
        <rFont val="宋体"/>
        <family val="0"/>
      </rPr>
      <t>-科技厅-教育厅-税务厅-人力资源厅-地质局-农科院</t>
    </r>
  </si>
  <si>
    <r>
      <t>2021-11-43#</t>
    </r>
  </si>
  <si>
    <t>李述成、桂馨、海云瑞</t>
  </si>
  <si>
    <t>综合试验基地现状拍摄</t>
  </si>
  <si>
    <t>永宁</t>
  </si>
  <si>
    <t>宁夏士心汽车租赁有限公司</t>
  </si>
  <si>
    <t>银川-永宁望洪-西夏区芦花台-银川</t>
  </si>
  <si>
    <t>经济社会发展学习考察</t>
  </si>
  <si>
    <t>中卫</t>
  </si>
  <si>
    <t>门惠芹</t>
  </si>
  <si>
    <t>农科院-中卫-黄河金岸-星星酒店-银川</t>
  </si>
  <si>
    <t>宁夏寰亚国际商务汽车租赁有限公司</t>
  </si>
  <si>
    <t>55座大巴</t>
  </si>
  <si>
    <r>
      <t>3</t>
    </r>
    <r>
      <rPr>
        <sz val="10"/>
        <rFont val="宋体"/>
        <family val="0"/>
      </rPr>
      <t>9座大巴</t>
    </r>
  </si>
  <si>
    <t>“学党史、感党恩、永远跟党走”协作共建活动</t>
  </si>
  <si>
    <t>地质博物馆</t>
  </si>
  <si>
    <r>
      <t>农科院-宁夏地质博物馆</t>
    </r>
    <r>
      <rPr>
        <sz val="10"/>
        <color indexed="8"/>
        <rFont val="宋体"/>
        <family val="0"/>
      </rPr>
      <t>-银川</t>
    </r>
  </si>
  <si>
    <r>
      <t>农科院-吴忠</t>
    </r>
    <r>
      <rPr>
        <sz val="10"/>
        <color indexed="8"/>
        <rFont val="宋体"/>
        <family val="0"/>
      </rPr>
      <t>-农科院孙家滩基地-农科院</t>
    </r>
  </si>
  <si>
    <t>吴忠</t>
  </si>
  <si>
    <t>走好赶考之路主题党日</t>
  </si>
  <si>
    <t>张益民</t>
  </si>
  <si>
    <t>课题调研</t>
  </si>
  <si>
    <t>固原</t>
  </si>
  <si>
    <r>
      <t>银川-固原</t>
    </r>
    <r>
      <rPr>
        <sz val="10"/>
        <color indexed="8"/>
        <rFont val="宋体"/>
        <family val="0"/>
      </rPr>
      <t>-银川</t>
    </r>
  </si>
  <si>
    <t>宁夏铭誉达汽车服务有限公司</t>
  </si>
  <si>
    <r>
      <t>2</t>
    </r>
    <r>
      <rPr>
        <sz val="10"/>
        <color indexed="8"/>
        <rFont val="宋体"/>
        <family val="0"/>
      </rPr>
      <t>021-11-24至26</t>
    </r>
  </si>
  <si>
    <t>看望挂职干部、院市合作</t>
  </si>
  <si>
    <r>
      <t>红寺堡-同心</t>
    </r>
    <r>
      <rPr>
        <sz val="10"/>
        <color indexed="8"/>
        <rFont val="宋体"/>
        <family val="0"/>
      </rPr>
      <t>-固原-西吉</t>
    </r>
  </si>
  <si>
    <r>
      <t>银川-红寺堡</t>
    </r>
    <r>
      <rPr>
        <sz val="10"/>
        <color indexed="8"/>
        <rFont val="宋体"/>
        <family val="0"/>
      </rPr>
      <t>-同心-西吉-固原-银川</t>
    </r>
  </si>
  <si>
    <t>银川-灵武-平罗-银川、银川-中宁-同心-银川</t>
  </si>
  <si>
    <t>银川-红寺堡-银川</t>
  </si>
  <si>
    <t>银川-中卫-银川</t>
  </si>
  <si>
    <t>中宁、中卫</t>
  </si>
  <si>
    <t>银川-中宁-中卫-银川</t>
  </si>
  <si>
    <t>吴忠、红寺堡</t>
  </si>
  <si>
    <t>银川-吴忠-红寺堡-银川</t>
  </si>
  <si>
    <t>惠农</t>
  </si>
  <si>
    <t>银川-惠农-红果子-银川</t>
  </si>
  <si>
    <t>平罗、惠农、大武口</t>
  </si>
  <si>
    <t>银川-大武口-平罗-惠农-银川</t>
  </si>
  <si>
    <t>银川-平罗-惠农-银川</t>
  </si>
  <si>
    <t>2021-11-27至28</t>
  </si>
  <si>
    <t>张瑞</t>
  </si>
  <si>
    <t>课题调研</t>
  </si>
  <si>
    <t>西吉</t>
  </si>
  <si>
    <r>
      <t>农科院-马莲乡</t>
    </r>
    <r>
      <rPr>
        <sz val="10"/>
        <color indexed="8"/>
        <rFont val="宋体"/>
        <family val="0"/>
      </rPr>
      <t>-将台堡-单家集-农科院</t>
    </r>
  </si>
  <si>
    <t>B级轿车</t>
  </si>
  <si>
    <t>2021-12-4#</t>
  </si>
  <si>
    <t>2021-12-4#</t>
  </si>
  <si>
    <t>2021-12-5#</t>
  </si>
  <si>
    <t>马婷慧</t>
  </si>
  <si>
    <t>课题试验</t>
  </si>
  <si>
    <t>永宁</t>
  </si>
  <si>
    <t>银川-立兰酒庄</t>
  </si>
  <si>
    <t>宁夏速达丰汽车服务有限公司</t>
  </si>
  <si>
    <t>2021-12-32#</t>
  </si>
  <si>
    <t>2021-12-33#</t>
  </si>
  <si>
    <t>2021-12-40#</t>
  </si>
  <si>
    <t>李剑蓓</t>
  </si>
  <si>
    <t>陪同发改委领导考察固原分院办公大楼建设情况</t>
  </si>
  <si>
    <t>固原</t>
  </si>
  <si>
    <t>银川-固原-银川</t>
  </si>
  <si>
    <t>宁夏鑫中天汽车服务有限公司</t>
  </si>
  <si>
    <t>2021-12-41#</t>
  </si>
  <si>
    <t>SUV</t>
  </si>
  <si>
    <t>中级轿车</t>
  </si>
  <si>
    <t>55座大巴</t>
  </si>
  <si>
    <t>B级轿车</t>
  </si>
  <si>
    <t>别克商务</t>
  </si>
  <si>
    <t>2021-12-42#</t>
  </si>
  <si>
    <t>李述成、余红</t>
  </si>
  <si>
    <t>银川-中卫-银川</t>
  </si>
  <si>
    <t>中卫</t>
  </si>
  <si>
    <t>李佳雪</t>
  </si>
  <si>
    <t>了解国有土地分布情况</t>
  </si>
  <si>
    <t>永宁、芦花台</t>
  </si>
  <si>
    <t>银川-永宁望洪-西夏区芦花台-银川</t>
  </si>
  <si>
    <t>宁夏鑫中天汽车服务有限公司</t>
  </si>
  <si>
    <t>商务车</t>
  </si>
  <si>
    <t>国有土地面积测量</t>
  </si>
  <si>
    <t>国有土地面积复核</t>
  </si>
  <si>
    <t>2021-12-78#</t>
  </si>
  <si>
    <t>2021-12-79#</t>
  </si>
  <si>
    <t>任怡莲</t>
  </si>
  <si>
    <r>
      <t>北京现代</t>
    </r>
    <r>
      <rPr>
        <sz val="10"/>
        <rFont val="宋体"/>
        <family val="0"/>
      </rPr>
      <t>S</t>
    </r>
    <r>
      <rPr>
        <sz val="10"/>
        <rFont val="宋体"/>
        <family val="0"/>
      </rPr>
      <t>UV</t>
    </r>
  </si>
  <si>
    <t>宁夏凯杰慧汽车服务有限公司</t>
  </si>
  <si>
    <r>
      <t>银川-灵武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银川</t>
    </r>
  </si>
  <si>
    <r>
      <t>银川-同心</t>
    </r>
    <r>
      <rPr>
        <sz val="10"/>
        <color indexed="8"/>
        <rFont val="宋体"/>
        <family val="0"/>
      </rPr>
      <t>-银川</t>
    </r>
  </si>
  <si>
    <t>灵武</t>
  </si>
  <si>
    <t>同心</t>
  </si>
  <si>
    <t>指导服务</t>
  </si>
  <si>
    <t>2021-12-85#</t>
  </si>
  <si>
    <t>2021-12-89#</t>
  </si>
  <si>
    <t>2021-12-90#</t>
  </si>
  <si>
    <t>宁夏寰亚国际商务汽车租赁有限公司</t>
  </si>
  <si>
    <t>2021-12-91#</t>
  </si>
  <si>
    <t>2021-12-96#</t>
  </si>
  <si>
    <t>赵天成</t>
  </si>
  <si>
    <t>扶贫志愿培训</t>
  </si>
  <si>
    <t>贺兰</t>
  </si>
  <si>
    <t>银川-贺兰-银川</t>
  </si>
  <si>
    <t>宁夏凯杰慧汽车服务有限公司</t>
  </si>
  <si>
    <t>中型面包车</t>
  </si>
  <si>
    <t>2021-12-102#</t>
  </si>
  <si>
    <t>2021-12-102#</t>
  </si>
  <si>
    <t>2021-12-107#</t>
  </si>
  <si>
    <t>冶鑫</t>
  </si>
  <si>
    <t>保密轮训</t>
  </si>
  <si>
    <t>保密局</t>
  </si>
  <si>
    <t>农科院-保密局-农科院</t>
  </si>
  <si>
    <t>宁夏天豹交运集团有限公司快速客运分公司</t>
  </si>
  <si>
    <t>39座大巴</t>
  </si>
  <si>
    <t>刘炜</t>
  </si>
  <si>
    <t>吴忠利通区全国农业科技现代化先行县签约</t>
  </si>
  <si>
    <t>吴忠</t>
  </si>
  <si>
    <t>银川-吴忠-孙家-银川</t>
  </si>
  <si>
    <t>宁夏天豹交运集团有限公司快速客运一分公司</t>
  </si>
  <si>
    <t>刘炜</t>
  </si>
  <si>
    <t>调研自治区妇联农业试验示范基地工作方案</t>
  </si>
  <si>
    <t>贺兰</t>
  </si>
  <si>
    <t>银川-贺兰-银川</t>
  </si>
  <si>
    <t>宁夏鑫中天汽车服务有限公司</t>
  </si>
  <si>
    <t>考斯特</t>
  </si>
  <si>
    <t>2021-12-126#</t>
  </si>
  <si>
    <t>2021-12-114#</t>
  </si>
  <si>
    <t>宁夏农林科学院机关2022年1季度公务用车租赁公示</t>
  </si>
  <si>
    <t>固原</t>
  </si>
  <si>
    <r>
      <t>银川-固原</t>
    </r>
    <r>
      <rPr>
        <sz val="10"/>
        <rFont val="宋体"/>
        <family val="0"/>
      </rPr>
      <t>-银川</t>
    </r>
  </si>
  <si>
    <t>B级轿车</t>
  </si>
  <si>
    <t>固原分院干部年度考核（专项审批）</t>
  </si>
  <si>
    <t>赵秀霞、李娴</t>
  </si>
  <si>
    <t>张富国、张益民、刘海娟</t>
  </si>
  <si>
    <t>考察遴选人员</t>
  </si>
  <si>
    <t>盐池</t>
  </si>
  <si>
    <r>
      <t>银川-盐池</t>
    </r>
    <r>
      <rPr>
        <sz val="10"/>
        <rFont val="宋体"/>
        <family val="0"/>
      </rPr>
      <t>-银川</t>
    </r>
  </si>
  <si>
    <t>白小军、沙新林、王盾</t>
  </si>
  <si>
    <t>彭阳、中卫、中宁、吴忠、青铜峡</t>
  </si>
  <si>
    <r>
      <t>银川-彭阳</t>
    </r>
    <r>
      <rPr>
        <sz val="10"/>
        <rFont val="宋体"/>
        <family val="0"/>
      </rPr>
      <t>-中卫-中宁-吴忠-青铜峡-银川</t>
    </r>
  </si>
  <si>
    <t>宁夏铭誉达汽车服务有限公司</t>
  </si>
  <si>
    <r>
      <t>2022</t>
    </r>
    <r>
      <rPr>
        <sz val="10"/>
        <rFont val="宋体"/>
        <family val="0"/>
      </rPr>
      <t>-</t>
    </r>
    <r>
      <rPr>
        <sz val="10"/>
        <rFont val="宋体"/>
        <family val="0"/>
      </rPr>
      <t>3</t>
    </r>
    <r>
      <rPr>
        <sz val="10"/>
        <rFont val="宋体"/>
        <family val="0"/>
      </rPr>
      <t>-</t>
    </r>
    <r>
      <rPr>
        <sz val="10"/>
        <rFont val="宋体"/>
        <family val="0"/>
      </rPr>
      <t>6</t>
    </r>
    <r>
      <rPr>
        <sz val="10"/>
        <rFont val="宋体"/>
        <family val="0"/>
      </rPr>
      <t>#</t>
    </r>
  </si>
  <si>
    <r>
      <t>2022</t>
    </r>
    <r>
      <rPr>
        <sz val="10"/>
        <rFont val="宋体"/>
        <family val="0"/>
      </rPr>
      <t>-</t>
    </r>
    <r>
      <rPr>
        <sz val="10"/>
        <rFont val="宋体"/>
        <family val="0"/>
      </rPr>
      <t>3</t>
    </r>
    <r>
      <rPr>
        <sz val="10"/>
        <rFont val="宋体"/>
        <family val="0"/>
      </rPr>
      <t>-</t>
    </r>
    <r>
      <rPr>
        <sz val="10"/>
        <rFont val="宋体"/>
        <family val="0"/>
      </rPr>
      <t>7#</t>
    </r>
  </si>
  <si>
    <r>
      <t>2022-</t>
    </r>
    <r>
      <rPr>
        <sz val="10"/>
        <rFont val="宋体"/>
        <family val="0"/>
      </rPr>
      <t>3</t>
    </r>
    <r>
      <rPr>
        <sz val="10"/>
        <rFont val="宋体"/>
        <family val="0"/>
      </rPr>
      <t>-11</t>
    </r>
    <r>
      <rPr>
        <sz val="10"/>
        <rFont val="宋体"/>
        <family val="0"/>
      </rPr>
      <t>#</t>
    </r>
  </si>
  <si>
    <r>
      <t>宁夏农林科学院机关202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年2</t>
    </r>
    <r>
      <rPr>
        <b/>
        <sz val="18"/>
        <rFont val="宋体"/>
        <family val="0"/>
      </rPr>
      <t>季度公务用车租赁公示</t>
    </r>
  </si>
  <si>
    <t>曲继松</t>
  </si>
  <si>
    <t>平罗</t>
  </si>
  <si>
    <r>
      <t>银川-平罗</t>
    </r>
    <r>
      <rPr>
        <sz val="10"/>
        <rFont val="宋体"/>
        <family val="0"/>
      </rPr>
      <t>-红崖子-银川</t>
    </r>
  </si>
  <si>
    <t>宁夏天豹交运集团有限公司客运一分公司</t>
  </si>
  <si>
    <t>考斯特</t>
  </si>
  <si>
    <t>普通SUV</t>
  </si>
  <si>
    <t>刘炜</t>
  </si>
  <si>
    <t>调研包抓村相关工作（3人）</t>
  </si>
  <si>
    <r>
      <t>I</t>
    </r>
    <r>
      <rPr>
        <sz val="10"/>
        <rFont val="宋体"/>
        <family val="0"/>
      </rPr>
      <t>BI育成中心</t>
    </r>
  </si>
  <si>
    <r>
      <t>农科院-</t>
    </r>
    <r>
      <rPr>
        <sz val="10"/>
        <rFont val="宋体"/>
        <family val="0"/>
      </rPr>
      <t>IBI育成中心-农科院</t>
    </r>
  </si>
  <si>
    <t>地质局签约（11人）</t>
  </si>
  <si>
    <t>与希望公司签约（13人）</t>
  </si>
  <si>
    <t>宁夏地质局</t>
  </si>
  <si>
    <r>
      <t>农科院-</t>
    </r>
    <r>
      <rPr>
        <sz val="10"/>
        <rFont val="宋体"/>
        <family val="0"/>
      </rPr>
      <t>地质局-农科院</t>
    </r>
  </si>
  <si>
    <t>宁夏巾帼家政实训基地</t>
  </si>
  <si>
    <r>
      <t>农科院-巾帼家政实训基地</t>
    </r>
    <r>
      <rPr>
        <sz val="10"/>
        <rFont val="宋体"/>
        <family val="0"/>
      </rPr>
      <t>-农科院</t>
    </r>
  </si>
  <si>
    <t>与宁夏妇女儿童中心签约（12人）</t>
  </si>
  <si>
    <t>周丽娜</t>
  </si>
  <si>
    <r>
      <t>2022-2-2</t>
    </r>
    <r>
      <rPr>
        <sz val="12"/>
        <rFont val="宋体"/>
        <family val="0"/>
      </rPr>
      <t>3</t>
    </r>
    <r>
      <rPr>
        <sz val="12"/>
        <rFont val="宋体"/>
        <family val="0"/>
      </rPr>
      <t>至</t>
    </r>
    <r>
      <rPr>
        <sz val="12"/>
        <rFont val="宋体"/>
        <family val="0"/>
      </rPr>
      <t>25日</t>
    </r>
  </si>
  <si>
    <t>食用菌种植基地技术指导（3人）</t>
  </si>
  <si>
    <t>食用菌种植基地技术指导（3人）</t>
  </si>
  <si>
    <t>银川-闽宁镇-固原-隆德-固原-闽宁镇-银川</t>
  </si>
  <si>
    <t>平罗县</t>
  </si>
  <si>
    <t>银川平罗-银川</t>
  </si>
  <si>
    <t>宁夏凯杰慧汽车服务有限公司</t>
  </si>
  <si>
    <t>普通SUV</t>
  </si>
  <si>
    <t>闽宁镇、固原、隆德</t>
  </si>
  <si>
    <t>别克商务</t>
  </si>
  <si>
    <t>别克商务</t>
  </si>
  <si>
    <r>
      <t>2</t>
    </r>
    <r>
      <rPr>
        <sz val="10"/>
        <rFont val="宋体"/>
        <family val="0"/>
      </rPr>
      <t>022-4-10#</t>
    </r>
  </si>
  <si>
    <t>2022-4-4#</t>
  </si>
  <si>
    <t>门惠芹</t>
  </si>
  <si>
    <t>任怡莲</t>
  </si>
  <si>
    <t>任怡莲</t>
  </si>
  <si>
    <t>春节老干部慰问（6人）</t>
  </si>
  <si>
    <t>银川市内</t>
  </si>
  <si>
    <t>农科院-市内-农科院</t>
  </si>
  <si>
    <t>宁夏寰亚国际商务汽车租赁有限公司</t>
  </si>
  <si>
    <t>张益民</t>
  </si>
  <si>
    <t>宁夏大学</t>
  </si>
  <si>
    <r>
      <t>农科院-宁夏大学</t>
    </r>
    <r>
      <rPr>
        <sz val="10"/>
        <rFont val="宋体"/>
        <family val="0"/>
      </rPr>
      <t>-农科院</t>
    </r>
  </si>
  <si>
    <t>宁夏大学人才工作座谈（9人）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</si>
</sst>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mm/yyyy"/>
    <numFmt numFmtId="178" formatCode="mmm\-yyyy"/>
    <numFmt numFmtId="179" formatCode="yyyy\-mm\-dd"/>
    <numFmt numFmtId="180" formatCode="0.0_ "/>
    <numFmt numFmtId="181" formatCode="0.00_);[Red]\(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i/>
      <sz val="10"/>
      <name val="宋体"/>
      <family val="0"/>
    </font>
    <font>
      <i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1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50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14" fontId="51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shrinkToFit="1"/>
    </xf>
    <xf numFmtId="14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shrinkToFit="1"/>
    </xf>
    <xf numFmtId="0" fontId="52" fillId="0" borderId="9" xfId="0" applyFont="1" applyBorder="1" applyAlignment="1">
      <alignment horizontal="center" vertical="center" wrapText="1"/>
    </xf>
    <xf numFmtId="14" fontId="52" fillId="0" borderId="9" xfId="0" applyNumberFormat="1" applyFont="1" applyBorder="1" applyAlignment="1">
      <alignment horizontal="center" vertical="center"/>
    </xf>
    <xf numFmtId="58" fontId="30" fillId="0" borderId="9" xfId="53" applyNumberFormat="1" applyFont="1" applyBorder="1" applyAlignment="1">
      <alignment horizontal="center"/>
      <protection/>
    </xf>
    <xf numFmtId="58" fontId="30" fillId="0" borderId="9" xfId="60" applyNumberFormat="1" applyFont="1" applyBorder="1" applyAlignment="1">
      <alignment horizontal="center"/>
      <protection/>
    </xf>
    <xf numFmtId="14" fontId="52" fillId="33" borderId="9" xfId="0" applyNumberFormat="1" applyFont="1" applyFill="1" applyBorder="1" applyAlignment="1">
      <alignment horizontal="center" vertical="center"/>
    </xf>
    <xf numFmtId="14" fontId="52" fillId="0" borderId="9" xfId="0" applyNumberFormat="1" applyFont="1" applyBorder="1" applyAlignment="1">
      <alignment horizontal="center" vertical="center" shrinkToFit="1"/>
    </xf>
    <xf numFmtId="14" fontId="52" fillId="34" borderId="9" xfId="0" applyNumberFormat="1" applyFont="1" applyFill="1" applyBorder="1" applyAlignment="1">
      <alignment horizontal="center" vertical="center"/>
    </xf>
    <xf numFmtId="14" fontId="52" fillId="35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52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shrinkToFit="1"/>
    </xf>
    <xf numFmtId="0" fontId="5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14" fontId="52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shrinkToFit="1"/>
    </xf>
    <xf numFmtId="0" fontId="52" fillId="0" borderId="9" xfId="0" applyFont="1" applyBorder="1" applyAlignment="1">
      <alignment horizontal="center" vertical="center"/>
    </xf>
    <xf numFmtId="14" fontId="52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shrinkToFit="1"/>
    </xf>
    <xf numFmtId="0" fontId="5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shrinkToFi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shrinkToFit="1"/>
    </xf>
    <xf numFmtId="58" fontId="30" fillId="0" borderId="9" xfId="60" applyNumberFormat="1" applyFont="1" applyBorder="1" applyAlignment="1">
      <alignment horizontal="center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1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14" fontId="0" fillId="0" borderId="9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9" xfId="0" applyFont="1" applyBorder="1" applyAlignment="1">
      <alignment horizontal="center" vertical="center" shrinkToFi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2 3 2" xfId="45"/>
    <cellStyle name="常规 2 4" xfId="46"/>
    <cellStyle name="常规 3" xfId="47"/>
    <cellStyle name="常规 3 2" xfId="48"/>
    <cellStyle name="常规 3 2 2" xfId="49"/>
    <cellStyle name="常规 3 3" xfId="50"/>
    <cellStyle name="常规 3 3 2" xfId="51"/>
    <cellStyle name="常规 3 4" xfId="52"/>
    <cellStyle name="常规 4" xfId="53"/>
    <cellStyle name="常规 4 2" xfId="54"/>
    <cellStyle name="常规 4 2 2" xfId="55"/>
    <cellStyle name="常规 4 2 3" xfId="56"/>
    <cellStyle name="常规 4 3" xfId="57"/>
    <cellStyle name="常规 4 3 2" xfId="58"/>
    <cellStyle name="常规 4 4" xfId="59"/>
    <cellStyle name="常规 5" xfId="60"/>
    <cellStyle name="常规 5 2" xfId="61"/>
    <cellStyle name="常规 6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zoomScalePageLayoutView="0" workbookViewId="0" topLeftCell="A1">
      <selection activeCell="E8" sqref="E8"/>
    </sheetView>
  </sheetViews>
  <sheetFormatPr defaultColWidth="9.00390625" defaultRowHeight="14.25"/>
  <cols>
    <col min="1" max="1" width="5.375" style="7" customWidth="1"/>
    <col min="2" max="2" width="9.75390625" style="7" customWidth="1"/>
    <col min="3" max="3" width="10.25390625" style="7" customWidth="1"/>
    <col min="4" max="4" width="13.25390625" style="7" customWidth="1"/>
    <col min="5" max="5" width="20.50390625" style="7" customWidth="1"/>
    <col min="6" max="6" width="21.00390625" style="7" customWidth="1"/>
    <col min="7" max="7" width="25.25390625" style="7" customWidth="1"/>
    <col min="8" max="8" width="30.25390625" style="7" customWidth="1"/>
    <col min="9" max="9" width="10.75390625" style="7" customWidth="1"/>
    <col min="10" max="10" width="10.625" style="7" customWidth="1"/>
  </cols>
  <sheetData>
    <row r="1" spans="1:10" ht="45.75" customHeight="1">
      <c r="A1" s="81" t="s">
        <v>520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21" customHeight="1">
      <c r="A2" s="82" t="s">
        <v>11</v>
      </c>
      <c r="B2" s="82"/>
      <c r="C2" s="1"/>
      <c r="D2" s="82" t="s">
        <v>12</v>
      </c>
      <c r="E2" s="82"/>
      <c r="F2" s="82"/>
      <c r="G2" s="1" t="s">
        <v>13</v>
      </c>
      <c r="H2" s="1"/>
      <c r="I2" s="1"/>
      <c r="J2" s="1"/>
    </row>
    <row r="3" spans="1:10" ht="23.25" customHeight="1">
      <c r="A3" s="2" t="s">
        <v>0</v>
      </c>
      <c r="B3" s="2" t="s">
        <v>1</v>
      </c>
      <c r="C3" s="4" t="s">
        <v>15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1:10" ht="27" customHeight="1">
      <c r="A4" s="5">
        <v>3</v>
      </c>
      <c r="B4" s="77" t="s">
        <v>534</v>
      </c>
      <c r="C4" s="11">
        <v>44566</v>
      </c>
      <c r="D4" s="76" t="s">
        <v>530</v>
      </c>
      <c r="E4" s="75" t="s">
        <v>527</v>
      </c>
      <c r="F4" s="76" t="s">
        <v>531</v>
      </c>
      <c r="G4" s="76" t="s">
        <v>532</v>
      </c>
      <c r="H4" s="76" t="s">
        <v>533</v>
      </c>
      <c r="I4" s="5">
        <v>2560.25</v>
      </c>
      <c r="J4" s="75" t="s">
        <v>523</v>
      </c>
    </row>
    <row r="5" spans="1:10" ht="27" customHeight="1">
      <c r="A5" s="5">
        <v>1</v>
      </c>
      <c r="B5" s="77" t="s">
        <v>535</v>
      </c>
      <c r="C5" s="6">
        <v>44558</v>
      </c>
      <c r="D5" s="76" t="s">
        <v>525</v>
      </c>
      <c r="E5" s="76" t="s">
        <v>524</v>
      </c>
      <c r="F5" s="12" t="s">
        <v>521</v>
      </c>
      <c r="G5" s="12" t="s">
        <v>522</v>
      </c>
      <c r="H5" s="76" t="s">
        <v>533</v>
      </c>
      <c r="I5" s="5">
        <v>1707</v>
      </c>
      <c r="J5" s="75" t="s">
        <v>523</v>
      </c>
    </row>
    <row r="6" spans="1:10" ht="27" customHeight="1">
      <c r="A6" s="5">
        <v>2</v>
      </c>
      <c r="B6" s="77" t="s">
        <v>536</v>
      </c>
      <c r="C6" s="11">
        <v>44568</v>
      </c>
      <c r="D6" s="76" t="s">
        <v>526</v>
      </c>
      <c r="E6" s="75" t="s">
        <v>527</v>
      </c>
      <c r="F6" s="75" t="s">
        <v>528</v>
      </c>
      <c r="G6" s="75" t="s">
        <v>529</v>
      </c>
      <c r="H6" s="76" t="s">
        <v>533</v>
      </c>
      <c r="I6" s="5">
        <v>660.28</v>
      </c>
      <c r="J6" s="75" t="s">
        <v>523</v>
      </c>
    </row>
    <row r="7" spans="1:10" ht="27" customHeight="1">
      <c r="A7" s="5">
        <v>5</v>
      </c>
      <c r="B7" s="5"/>
      <c r="C7" s="5"/>
      <c r="D7" s="76"/>
      <c r="E7" s="76"/>
      <c r="F7" s="76"/>
      <c r="G7" s="76"/>
      <c r="H7" s="76"/>
      <c r="I7" s="5"/>
      <c r="J7" s="5"/>
    </row>
    <row r="8" spans="1:10" ht="27" customHeight="1">
      <c r="A8" s="5">
        <v>6</v>
      </c>
      <c r="B8" s="5"/>
      <c r="C8" s="5"/>
      <c r="D8" s="76"/>
      <c r="E8" s="76"/>
      <c r="F8" s="76"/>
      <c r="G8" s="76"/>
      <c r="H8" s="76"/>
      <c r="I8" s="5"/>
      <c r="J8" s="5"/>
    </row>
    <row r="9" spans="1:10" ht="27" customHeight="1">
      <c r="A9" s="5">
        <v>7</v>
      </c>
      <c r="B9" s="5"/>
      <c r="C9" s="5"/>
      <c r="D9" s="76"/>
      <c r="E9" s="76"/>
      <c r="F9" s="76"/>
      <c r="G9" s="76"/>
      <c r="H9" s="76"/>
      <c r="I9" s="5"/>
      <c r="J9" s="5"/>
    </row>
    <row r="10" spans="1:10" ht="27" customHeight="1">
      <c r="A10" s="5">
        <v>8</v>
      </c>
      <c r="B10" s="5"/>
      <c r="C10" s="5"/>
      <c r="D10" s="76"/>
      <c r="E10" s="76"/>
      <c r="F10" s="76"/>
      <c r="G10" s="76"/>
      <c r="H10" s="76"/>
      <c r="I10" s="5"/>
      <c r="J10" s="5"/>
    </row>
    <row r="11" spans="1:10" ht="27" customHeight="1">
      <c r="A11" s="5">
        <v>9</v>
      </c>
      <c r="B11" s="5"/>
      <c r="C11" s="5"/>
      <c r="D11" s="76"/>
      <c r="E11" s="76"/>
      <c r="F11" s="76"/>
      <c r="G11" s="76"/>
      <c r="H11" s="76"/>
      <c r="I11" s="5"/>
      <c r="J11" s="5"/>
    </row>
    <row r="12" spans="1:10" ht="27" customHeight="1">
      <c r="A12" s="5">
        <v>10</v>
      </c>
      <c r="B12" s="5"/>
      <c r="C12" s="5"/>
      <c r="D12" s="76"/>
      <c r="E12" s="76"/>
      <c r="F12" s="76"/>
      <c r="G12" s="76"/>
      <c r="H12" s="76"/>
      <c r="I12" s="5"/>
      <c r="J12" s="5"/>
    </row>
    <row r="13" spans="1:10" ht="27" customHeight="1">
      <c r="A13" s="5">
        <v>11</v>
      </c>
      <c r="B13" s="5"/>
      <c r="C13" s="5"/>
      <c r="D13" s="76"/>
      <c r="E13" s="76"/>
      <c r="F13" s="76"/>
      <c r="G13" s="76"/>
      <c r="H13" s="76"/>
      <c r="I13" s="5"/>
      <c r="J13" s="5"/>
    </row>
    <row r="14" spans="1:10" ht="27" customHeight="1">
      <c r="A14" s="2"/>
      <c r="B14" s="2"/>
      <c r="C14" s="2"/>
      <c r="D14" s="3" t="s">
        <v>10</v>
      </c>
      <c r="E14" s="3"/>
      <c r="F14" s="3"/>
      <c r="G14" s="3"/>
      <c r="H14" s="3"/>
      <c r="I14" s="3">
        <f>SUM(I4:I13)</f>
        <v>4927.53</v>
      </c>
      <c r="J14" s="2"/>
    </row>
    <row r="17" spans="8:10" ht="18.75">
      <c r="H17" s="82" t="s">
        <v>14</v>
      </c>
      <c r="I17" s="82"/>
      <c r="J17" s="82"/>
    </row>
    <row r="18" spans="8:10" ht="18.75">
      <c r="H18" s="83">
        <v>44666</v>
      </c>
      <c r="I18" s="84"/>
      <c r="J18" s="8"/>
    </row>
  </sheetData>
  <sheetProtection/>
  <mergeCells count="5">
    <mergeCell ref="A1:J1"/>
    <mergeCell ref="A2:B2"/>
    <mergeCell ref="D2:F2"/>
    <mergeCell ref="H17:J17"/>
    <mergeCell ref="H18:I1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J10" sqref="J10:J11"/>
    </sheetView>
  </sheetViews>
  <sheetFormatPr defaultColWidth="9.00390625" defaultRowHeight="14.25"/>
  <cols>
    <col min="1" max="1" width="5.375" style="7" customWidth="1"/>
    <col min="2" max="3" width="11.50390625" style="7" customWidth="1"/>
    <col min="4" max="4" width="10.875" style="7" customWidth="1"/>
    <col min="5" max="6" width="23.75390625" style="7" customWidth="1"/>
    <col min="7" max="7" width="25.25390625" style="7" customWidth="1"/>
    <col min="8" max="8" width="38.875" style="7" customWidth="1"/>
    <col min="9" max="9" width="10.75390625" style="7" customWidth="1"/>
    <col min="10" max="10" width="10.625" style="7" customWidth="1"/>
  </cols>
  <sheetData>
    <row r="1" spans="1:10" ht="22.5">
      <c r="A1" s="81" t="s">
        <v>537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8.75">
      <c r="A2" s="82" t="s">
        <v>11</v>
      </c>
      <c r="B2" s="82"/>
      <c r="C2" s="1"/>
      <c r="D2" s="82" t="s">
        <v>12</v>
      </c>
      <c r="E2" s="82"/>
      <c r="F2" s="82"/>
      <c r="G2" s="1" t="s">
        <v>13</v>
      </c>
      <c r="H2" s="1"/>
      <c r="I2" s="1"/>
      <c r="J2" s="1"/>
    </row>
    <row r="3" spans="1:10" ht="24" customHeight="1">
      <c r="A3" s="2" t="s">
        <v>0</v>
      </c>
      <c r="B3" s="2" t="s">
        <v>1</v>
      </c>
      <c r="C3" s="4" t="s">
        <v>15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1:10" ht="24" customHeight="1">
      <c r="A4" s="2">
        <v>1</v>
      </c>
      <c r="B4" s="78" t="s">
        <v>568</v>
      </c>
      <c r="C4" s="6">
        <v>44614</v>
      </c>
      <c r="D4" s="79" t="s">
        <v>570</v>
      </c>
      <c r="E4" s="80" t="s">
        <v>557</v>
      </c>
      <c r="F4" s="78" t="s">
        <v>560</v>
      </c>
      <c r="G4" s="78" t="s">
        <v>561</v>
      </c>
      <c r="H4" s="78" t="s">
        <v>562</v>
      </c>
      <c r="I4" s="78">
        <v>437</v>
      </c>
      <c r="J4" s="78" t="s">
        <v>563</v>
      </c>
    </row>
    <row r="5" spans="1:10" ht="24" customHeight="1">
      <c r="A5" s="2"/>
      <c r="B5" s="78" t="s">
        <v>568</v>
      </c>
      <c r="C5" s="80" t="s">
        <v>556</v>
      </c>
      <c r="D5" s="78" t="s">
        <v>571</v>
      </c>
      <c r="E5" s="80" t="s">
        <v>558</v>
      </c>
      <c r="F5" s="78" t="s">
        <v>564</v>
      </c>
      <c r="G5" s="80" t="s">
        <v>559</v>
      </c>
      <c r="H5" s="78" t="s">
        <v>562</v>
      </c>
      <c r="I5" s="2">
        <f>1585+1333+1338</f>
        <v>4256</v>
      </c>
      <c r="J5" s="78" t="s">
        <v>566</v>
      </c>
    </row>
    <row r="6" spans="1:10" ht="24" customHeight="1">
      <c r="A6" s="2"/>
      <c r="B6" s="78" t="s">
        <v>567</v>
      </c>
      <c r="C6" s="6">
        <v>44588</v>
      </c>
      <c r="D6" s="78" t="s">
        <v>569</v>
      </c>
      <c r="E6" s="79" t="s">
        <v>572</v>
      </c>
      <c r="F6" s="78" t="s">
        <v>573</v>
      </c>
      <c r="G6" s="78" t="s">
        <v>574</v>
      </c>
      <c r="H6" s="78" t="s">
        <v>575</v>
      </c>
      <c r="I6" s="5">
        <v>372</v>
      </c>
      <c r="J6" s="78" t="s">
        <v>565</v>
      </c>
    </row>
    <row r="7" spans="1:10" ht="24" customHeight="1">
      <c r="A7" s="5">
        <v>1</v>
      </c>
      <c r="B7" s="9"/>
      <c r="C7" s="6">
        <v>44624</v>
      </c>
      <c r="D7" s="78" t="s">
        <v>538</v>
      </c>
      <c r="E7" s="79" t="s">
        <v>545</v>
      </c>
      <c r="F7" s="78" t="s">
        <v>539</v>
      </c>
      <c r="G7" s="78" t="s">
        <v>540</v>
      </c>
      <c r="H7" s="78" t="s">
        <v>541</v>
      </c>
      <c r="I7" s="5">
        <v>1108</v>
      </c>
      <c r="J7" s="78" t="s">
        <v>543</v>
      </c>
    </row>
    <row r="8" spans="1:10" ht="24" customHeight="1">
      <c r="A8" s="5">
        <v>2</v>
      </c>
      <c r="B8" s="9"/>
      <c r="C8" s="11">
        <v>44608</v>
      </c>
      <c r="D8" s="79" t="s">
        <v>544</v>
      </c>
      <c r="E8" s="79" t="s">
        <v>549</v>
      </c>
      <c r="F8" s="78" t="s">
        <v>546</v>
      </c>
      <c r="G8" s="78" t="s">
        <v>547</v>
      </c>
      <c r="H8" s="78" t="s">
        <v>541</v>
      </c>
      <c r="I8" s="5">
        <v>1180</v>
      </c>
      <c r="J8" s="78" t="s">
        <v>542</v>
      </c>
    </row>
    <row r="9" spans="1:10" ht="24" customHeight="1">
      <c r="A9" s="5">
        <v>3</v>
      </c>
      <c r="B9" s="9"/>
      <c r="C9" s="11">
        <v>44587</v>
      </c>
      <c r="D9" s="79" t="s">
        <v>538</v>
      </c>
      <c r="E9" s="79" t="s">
        <v>548</v>
      </c>
      <c r="F9" s="78" t="s">
        <v>550</v>
      </c>
      <c r="G9" s="78" t="s">
        <v>551</v>
      </c>
      <c r="H9" s="78" t="s">
        <v>541</v>
      </c>
      <c r="I9" s="5">
        <v>700</v>
      </c>
      <c r="J9" s="78" t="s">
        <v>542</v>
      </c>
    </row>
    <row r="10" spans="1:10" ht="24" customHeight="1">
      <c r="A10" s="5">
        <v>4</v>
      </c>
      <c r="B10" s="9"/>
      <c r="C10" s="11">
        <v>44585</v>
      </c>
      <c r="D10" s="79" t="s">
        <v>555</v>
      </c>
      <c r="E10" s="79" t="s">
        <v>554</v>
      </c>
      <c r="F10" s="78" t="s">
        <v>552</v>
      </c>
      <c r="G10" s="78" t="s">
        <v>553</v>
      </c>
      <c r="H10" s="78" t="s">
        <v>541</v>
      </c>
      <c r="I10" s="5">
        <v>700</v>
      </c>
      <c r="J10" s="78" t="s">
        <v>542</v>
      </c>
    </row>
    <row r="11" spans="1:10" ht="24" customHeight="1">
      <c r="A11" s="5">
        <v>5</v>
      </c>
      <c r="B11" s="9"/>
      <c r="C11" s="11">
        <v>44609</v>
      </c>
      <c r="D11" s="13" t="s">
        <v>576</v>
      </c>
      <c r="E11" s="86" t="s">
        <v>579</v>
      </c>
      <c r="F11" s="12" t="s">
        <v>577</v>
      </c>
      <c r="G11" s="12" t="s">
        <v>578</v>
      </c>
      <c r="H11" s="78" t="s">
        <v>541</v>
      </c>
      <c r="I11" s="5">
        <v>700</v>
      </c>
      <c r="J11" s="78" t="s">
        <v>542</v>
      </c>
    </row>
    <row r="12" spans="1:10" ht="24" customHeight="1">
      <c r="A12" s="5">
        <v>6</v>
      </c>
      <c r="B12" s="9"/>
      <c r="C12" s="11"/>
      <c r="D12" s="10"/>
      <c r="E12" s="10"/>
      <c r="F12" s="9"/>
      <c r="G12" s="9"/>
      <c r="H12" s="5"/>
      <c r="I12" s="5"/>
      <c r="J12" s="9"/>
    </row>
    <row r="13" spans="1:10" ht="24" customHeight="1">
      <c r="A13" s="5">
        <v>7</v>
      </c>
      <c r="B13" s="9"/>
      <c r="C13" s="11"/>
      <c r="D13" s="10"/>
      <c r="E13" s="10"/>
      <c r="F13" s="9"/>
      <c r="G13" s="9"/>
      <c r="H13" s="5"/>
      <c r="I13" s="5"/>
      <c r="J13" s="9"/>
    </row>
    <row r="14" spans="1:10" ht="24" customHeight="1">
      <c r="A14" s="5">
        <v>8</v>
      </c>
      <c r="B14" s="12"/>
      <c r="C14" s="11"/>
      <c r="D14" s="13"/>
      <c r="E14" s="13"/>
      <c r="F14" s="12"/>
      <c r="G14" s="12"/>
      <c r="H14" s="5"/>
      <c r="I14" s="5"/>
      <c r="J14" s="14"/>
    </row>
    <row r="15" spans="1:10" ht="24" customHeight="1">
      <c r="A15" s="5">
        <v>9</v>
      </c>
      <c r="B15" s="12"/>
      <c r="C15" s="11"/>
      <c r="D15" s="15"/>
      <c r="E15" s="15"/>
      <c r="F15" s="14"/>
      <c r="G15" s="13"/>
      <c r="H15" s="5"/>
      <c r="I15" s="5"/>
      <c r="J15" s="14"/>
    </row>
    <row r="16" spans="1:10" ht="24" customHeight="1">
      <c r="A16" s="5">
        <v>10</v>
      </c>
      <c r="B16" s="12"/>
      <c r="C16" s="11"/>
      <c r="D16" s="13"/>
      <c r="E16" s="13"/>
      <c r="F16" s="12"/>
      <c r="G16" s="12"/>
      <c r="H16" s="5"/>
      <c r="I16" s="5"/>
      <c r="J16" s="14"/>
    </row>
    <row r="17" spans="1:10" ht="24" customHeight="1">
      <c r="A17" s="5">
        <v>11</v>
      </c>
      <c r="B17" s="12"/>
      <c r="C17" s="11"/>
      <c r="D17" s="13"/>
      <c r="E17" s="13"/>
      <c r="F17" s="9"/>
      <c r="G17" s="9"/>
      <c r="H17" s="5"/>
      <c r="I17" s="5"/>
      <c r="J17" s="14"/>
    </row>
    <row r="18" spans="1:10" ht="24" customHeight="1">
      <c r="A18" s="5">
        <v>12</v>
      </c>
      <c r="B18" s="12"/>
      <c r="C18" s="11"/>
      <c r="D18" s="13"/>
      <c r="E18" s="12"/>
      <c r="F18" s="9"/>
      <c r="G18" s="9"/>
      <c r="H18" s="5"/>
      <c r="I18" s="5"/>
      <c r="J18" s="14"/>
    </row>
    <row r="19" spans="1:10" ht="24" customHeight="1">
      <c r="A19" s="5">
        <v>13</v>
      </c>
      <c r="B19" s="12"/>
      <c r="C19" s="11"/>
      <c r="D19" s="13"/>
      <c r="E19" s="12"/>
      <c r="F19" s="16"/>
      <c r="G19" s="16"/>
      <c r="H19" s="16"/>
      <c r="I19" s="5"/>
      <c r="J19" s="14"/>
    </row>
    <row r="20" spans="1:10" ht="24" customHeight="1">
      <c r="A20" s="5">
        <v>14</v>
      </c>
      <c r="B20" s="12"/>
      <c r="C20" s="11"/>
      <c r="D20" s="13"/>
      <c r="E20" s="12"/>
      <c r="F20" s="12"/>
      <c r="G20" s="16"/>
      <c r="H20" s="16"/>
      <c r="I20" s="5"/>
      <c r="J20" s="14"/>
    </row>
    <row r="21" spans="1:10" ht="24" customHeight="1">
      <c r="A21" s="5">
        <v>15</v>
      </c>
      <c r="B21" s="12"/>
      <c r="C21" s="11"/>
      <c r="D21" s="13"/>
      <c r="E21" s="12"/>
      <c r="F21" s="16"/>
      <c r="G21" s="16"/>
      <c r="H21" s="16"/>
      <c r="I21" s="5"/>
      <c r="J21" s="14"/>
    </row>
    <row r="22" spans="1:10" ht="24" customHeight="1">
      <c r="A22" s="5">
        <v>16</v>
      </c>
      <c r="B22" s="12"/>
      <c r="C22" s="11"/>
      <c r="D22" s="13"/>
      <c r="E22" s="12"/>
      <c r="F22" s="16"/>
      <c r="G22" s="16"/>
      <c r="H22" s="16"/>
      <c r="I22" s="5"/>
      <c r="J22" s="14"/>
    </row>
    <row r="23" spans="1:10" ht="24" customHeight="1">
      <c r="A23" s="5">
        <v>17</v>
      </c>
      <c r="B23" s="12"/>
      <c r="C23" s="11"/>
      <c r="D23" s="13"/>
      <c r="E23" s="12"/>
      <c r="F23" s="16"/>
      <c r="G23" s="16"/>
      <c r="H23" s="16"/>
      <c r="I23" s="5"/>
      <c r="J23" s="14"/>
    </row>
    <row r="24" spans="1:10" ht="24" customHeight="1">
      <c r="A24" s="5">
        <v>18</v>
      </c>
      <c r="B24" s="12"/>
      <c r="C24" s="11"/>
      <c r="D24" s="13"/>
      <c r="E24" s="12"/>
      <c r="F24" s="16"/>
      <c r="G24" s="16"/>
      <c r="H24" s="16"/>
      <c r="I24" s="5"/>
      <c r="J24" s="14"/>
    </row>
    <row r="25" spans="1:10" ht="24" customHeight="1">
      <c r="A25" s="5">
        <v>19</v>
      </c>
      <c r="B25" s="12"/>
      <c r="C25" s="11"/>
      <c r="D25" s="13"/>
      <c r="E25" s="12"/>
      <c r="F25" s="16"/>
      <c r="G25" s="16"/>
      <c r="H25" s="16"/>
      <c r="I25" s="5"/>
      <c r="J25" s="14"/>
    </row>
    <row r="26" spans="1:10" ht="24" customHeight="1">
      <c r="A26" s="5">
        <v>20</v>
      </c>
      <c r="B26" s="12"/>
      <c r="C26" s="11"/>
      <c r="D26" s="13"/>
      <c r="E26" s="12"/>
      <c r="F26" s="12"/>
      <c r="G26" s="16"/>
      <c r="H26" s="12"/>
      <c r="I26" s="5"/>
      <c r="J26" s="14"/>
    </row>
    <row r="27" spans="1:10" ht="24" customHeight="1">
      <c r="A27" s="5">
        <v>21</v>
      </c>
      <c r="B27" s="12"/>
      <c r="C27" s="11"/>
      <c r="D27" s="13"/>
      <c r="E27" s="12"/>
      <c r="F27" s="12"/>
      <c r="G27" s="16"/>
      <c r="H27" s="12"/>
      <c r="I27" s="5"/>
      <c r="J27" s="14"/>
    </row>
    <row r="28" spans="1:10" ht="24" customHeight="1">
      <c r="A28" s="5">
        <v>22</v>
      </c>
      <c r="B28" s="12"/>
      <c r="C28" s="11"/>
      <c r="D28" s="13"/>
      <c r="E28" s="12"/>
      <c r="F28" s="12"/>
      <c r="G28" s="12"/>
      <c r="H28" s="12"/>
      <c r="I28" s="5"/>
      <c r="J28" s="14"/>
    </row>
    <row r="29" spans="1:10" ht="24" customHeight="1">
      <c r="A29" s="5"/>
      <c r="B29" s="12"/>
      <c r="C29" s="18"/>
      <c r="D29" s="13"/>
      <c r="E29" s="12"/>
      <c r="F29" s="12"/>
      <c r="G29" s="12"/>
      <c r="H29" s="12"/>
      <c r="I29" s="5"/>
      <c r="J29" s="14"/>
    </row>
    <row r="30" spans="1:10" ht="24" customHeight="1">
      <c r="A30" s="5"/>
      <c r="B30" s="12"/>
      <c r="C30" s="18"/>
      <c r="D30" s="13"/>
      <c r="E30" s="12"/>
      <c r="F30" s="12"/>
      <c r="G30" s="12"/>
      <c r="H30" s="12"/>
      <c r="I30" s="5"/>
      <c r="J30" s="12"/>
    </row>
    <row r="31" spans="1:10" ht="30" customHeight="1">
      <c r="A31" s="5"/>
      <c r="B31" s="12"/>
      <c r="C31" s="18"/>
      <c r="D31" s="13"/>
      <c r="E31" s="18"/>
      <c r="F31" s="12"/>
      <c r="G31" s="12"/>
      <c r="H31" s="12"/>
      <c r="I31" s="5"/>
      <c r="J31" s="12"/>
    </row>
    <row r="32" spans="1:10" ht="24" customHeight="1">
      <c r="A32" s="5">
        <v>23</v>
      </c>
      <c r="B32" s="12"/>
      <c r="C32" s="11"/>
      <c r="D32" s="13"/>
      <c r="E32" s="12"/>
      <c r="F32" s="12"/>
      <c r="G32" s="12"/>
      <c r="H32" s="12"/>
      <c r="I32" s="5"/>
      <c r="J32" s="12"/>
    </row>
    <row r="33" spans="1:10" ht="24" customHeight="1">
      <c r="A33" s="5">
        <v>24</v>
      </c>
      <c r="B33" s="12"/>
      <c r="C33" s="11"/>
      <c r="D33" s="13"/>
      <c r="E33" s="12"/>
      <c r="F33" s="12"/>
      <c r="G33" s="12"/>
      <c r="H33" s="12"/>
      <c r="I33" s="5"/>
      <c r="J33" s="12"/>
    </row>
    <row r="34" spans="1:10" ht="24" customHeight="1">
      <c r="A34" s="5">
        <v>21</v>
      </c>
      <c r="B34" s="12"/>
      <c r="C34" s="11"/>
      <c r="D34" s="13"/>
      <c r="E34" s="12"/>
      <c r="F34" s="12"/>
      <c r="G34" s="12"/>
      <c r="H34" s="5"/>
      <c r="I34" s="5"/>
      <c r="J34" s="14"/>
    </row>
    <row r="35" spans="1:10" ht="24" customHeight="1">
      <c r="A35" s="5">
        <v>22</v>
      </c>
      <c r="B35" s="12"/>
      <c r="C35" s="11"/>
      <c r="D35" s="13"/>
      <c r="E35" s="12"/>
      <c r="F35" s="12"/>
      <c r="G35" s="9"/>
      <c r="H35" s="5"/>
      <c r="I35" s="5"/>
      <c r="J35" s="14"/>
    </row>
    <row r="36" spans="1:10" ht="24" customHeight="1">
      <c r="A36" s="5"/>
      <c r="B36" s="12"/>
      <c r="C36" s="11"/>
      <c r="D36" s="13"/>
      <c r="E36" s="12"/>
      <c r="F36" s="12"/>
      <c r="G36" s="12"/>
      <c r="H36" s="5"/>
      <c r="I36" s="5"/>
      <c r="J36" s="14"/>
    </row>
    <row r="37" spans="1:10" ht="24" customHeight="1">
      <c r="A37" s="5"/>
      <c r="B37" s="12"/>
      <c r="C37" s="11"/>
      <c r="D37" s="13"/>
      <c r="E37" s="12"/>
      <c r="F37" s="12"/>
      <c r="G37" s="9"/>
      <c r="H37" s="5"/>
      <c r="I37" s="5"/>
      <c r="J37" s="14"/>
    </row>
    <row r="38" spans="1:10" ht="24" customHeight="1">
      <c r="A38" s="5"/>
      <c r="B38" s="12"/>
      <c r="C38" s="11"/>
      <c r="D38" s="13"/>
      <c r="E38" s="12"/>
      <c r="F38" s="12"/>
      <c r="G38" s="12"/>
      <c r="H38" s="5"/>
      <c r="I38" s="17"/>
      <c r="J38" s="14"/>
    </row>
    <row r="39" spans="1:10" ht="24" customHeight="1">
      <c r="A39" s="5"/>
      <c r="B39" s="12"/>
      <c r="C39" s="11"/>
      <c r="D39" s="13"/>
      <c r="E39" s="12"/>
      <c r="F39" s="12"/>
      <c r="G39" s="12"/>
      <c r="H39" s="5"/>
      <c r="I39" s="17"/>
      <c r="J39" s="14"/>
    </row>
    <row r="40" spans="1:10" ht="24" customHeight="1">
      <c r="A40" s="5"/>
      <c r="B40" s="12"/>
      <c r="C40" s="11"/>
      <c r="D40" s="13"/>
      <c r="E40" s="12"/>
      <c r="F40" s="12"/>
      <c r="G40" s="12"/>
      <c r="H40" s="5"/>
      <c r="I40" s="17"/>
      <c r="J40" s="14"/>
    </row>
    <row r="41" spans="1:10" ht="24" customHeight="1">
      <c r="A41" s="5"/>
      <c r="B41" s="12"/>
      <c r="C41" s="11"/>
      <c r="D41" s="13"/>
      <c r="E41" s="12"/>
      <c r="F41" s="12"/>
      <c r="G41" s="9"/>
      <c r="H41" s="5"/>
      <c r="I41" s="5"/>
      <c r="J41" s="14"/>
    </row>
    <row r="42" spans="1:10" ht="24" customHeight="1">
      <c r="A42" s="5"/>
      <c r="B42" s="12"/>
      <c r="C42" s="11"/>
      <c r="D42" s="13"/>
      <c r="E42" s="12"/>
      <c r="F42" s="12"/>
      <c r="G42" s="9"/>
      <c r="H42" s="5"/>
      <c r="I42" s="5"/>
      <c r="J42" s="14"/>
    </row>
    <row r="43" spans="1:10" ht="24" customHeight="1">
      <c r="A43" s="5">
        <v>20</v>
      </c>
      <c r="B43" s="12"/>
      <c r="C43" s="11"/>
      <c r="D43" s="13"/>
      <c r="E43" s="12"/>
      <c r="F43" s="12"/>
      <c r="G43" s="12"/>
      <c r="H43" s="16"/>
      <c r="I43" s="5"/>
      <c r="J43" s="12"/>
    </row>
    <row r="44" spans="1:10" ht="24" customHeight="1">
      <c r="A44" s="5"/>
      <c r="B44" s="12"/>
      <c r="C44" s="11"/>
      <c r="D44" s="13"/>
      <c r="E44" s="12"/>
      <c r="F44" s="16"/>
      <c r="G44" s="16"/>
      <c r="H44" s="16"/>
      <c r="I44" s="5"/>
      <c r="J44" s="14"/>
    </row>
    <row r="45" spans="1:10" ht="24" customHeight="1">
      <c r="A45" s="5"/>
      <c r="B45" s="12"/>
      <c r="C45" s="11"/>
      <c r="D45" s="13"/>
      <c r="E45" s="12"/>
      <c r="F45" s="16"/>
      <c r="G45" s="16"/>
      <c r="H45" s="16"/>
      <c r="I45" s="5"/>
      <c r="J45" s="14"/>
    </row>
    <row r="46" spans="1:10" ht="24" customHeight="1">
      <c r="A46" s="5">
        <v>20</v>
      </c>
      <c r="B46" s="5"/>
      <c r="C46" s="5"/>
      <c r="D46" s="5"/>
      <c r="E46" s="5"/>
      <c r="F46" s="5"/>
      <c r="G46" s="5"/>
      <c r="H46" s="16"/>
      <c r="I46" s="5"/>
      <c r="J46" s="14"/>
    </row>
    <row r="47" spans="1:10" ht="24" customHeight="1">
      <c r="A47" s="5">
        <v>21</v>
      </c>
      <c r="B47" s="5"/>
      <c r="C47" s="5"/>
      <c r="D47" s="5"/>
      <c r="E47" s="5"/>
      <c r="F47" s="5"/>
      <c r="G47" s="5"/>
      <c r="H47" s="5"/>
      <c r="I47" s="5"/>
      <c r="J47" s="5"/>
    </row>
    <row r="48" spans="1:10" ht="24" customHeight="1">
      <c r="A48" s="5">
        <v>22</v>
      </c>
      <c r="B48" s="5"/>
      <c r="C48" s="5"/>
      <c r="D48" s="5"/>
      <c r="E48" s="5"/>
      <c r="F48" s="5"/>
      <c r="G48" s="5"/>
      <c r="H48" s="5"/>
      <c r="I48" s="5"/>
      <c r="J48" s="5"/>
    </row>
    <row r="49" spans="1:10" ht="24" customHeight="1">
      <c r="A49" s="2"/>
      <c r="B49" s="2"/>
      <c r="C49" s="2"/>
      <c r="D49" s="3" t="s">
        <v>10</v>
      </c>
      <c r="E49" s="3"/>
      <c r="F49" s="3"/>
      <c r="G49" s="3"/>
      <c r="H49" s="3"/>
      <c r="I49" s="3">
        <f>SUM(I7:I48)</f>
        <v>4388</v>
      </c>
      <c r="J49" s="2"/>
    </row>
    <row r="52" spans="8:10" ht="18.75">
      <c r="H52" s="82" t="s">
        <v>14</v>
      </c>
      <c r="I52" s="82"/>
      <c r="J52" s="82"/>
    </row>
    <row r="53" spans="8:10" ht="18.75">
      <c r="H53" s="83">
        <v>44301</v>
      </c>
      <c r="I53" s="84"/>
      <c r="J53" s="8"/>
    </row>
  </sheetData>
  <sheetProtection/>
  <mergeCells count="5">
    <mergeCell ref="A1:J1"/>
    <mergeCell ref="A2:B2"/>
    <mergeCell ref="D2:F2"/>
    <mergeCell ref="H52:J52"/>
    <mergeCell ref="H53:I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pane xSplit="2" ySplit="3" topLeftCell="C7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77" sqref="A77:IV77"/>
    </sheetView>
  </sheetViews>
  <sheetFormatPr defaultColWidth="9.00390625" defaultRowHeight="14.25"/>
  <cols>
    <col min="1" max="1" width="5.375" style="7" customWidth="1"/>
    <col min="2" max="2" width="11.50390625" style="7" customWidth="1"/>
    <col min="3" max="3" width="13.125" style="7" customWidth="1"/>
    <col min="4" max="4" width="10.875" style="7" customWidth="1"/>
    <col min="5" max="6" width="23.75390625" style="31" customWidth="1"/>
    <col min="7" max="7" width="37.25390625" style="7" customWidth="1"/>
    <col min="8" max="8" width="38.875" style="7" customWidth="1"/>
    <col min="9" max="10" width="10.75390625" style="7" customWidth="1"/>
    <col min="11" max="11" width="10.625" style="7" customWidth="1"/>
  </cols>
  <sheetData>
    <row r="1" spans="1:11" ht="22.5">
      <c r="A1" s="26" t="s">
        <v>25</v>
      </c>
      <c r="B1" s="23"/>
      <c r="C1" s="23"/>
      <c r="D1" s="23"/>
      <c r="E1" s="27"/>
      <c r="F1" s="27"/>
      <c r="G1" s="23"/>
      <c r="H1" s="23"/>
      <c r="I1" s="23"/>
      <c r="J1" s="23"/>
      <c r="K1" s="23"/>
    </row>
    <row r="2" spans="2:11" ht="18.75">
      <c r="B2" s="1" t="s">
        <v>11</v>
      </c>
      <c r="C2" s="1"/>
      <c r="E2" s="1" t="s">
        <v>12</v>
      </c>
      <c r="F2" s="28"/>
      <c r="H2" s="1" t="s">
        <v>13</v>
      </c>
      <c r="I2" s="1"/>
      <c r="J2" s="1"/>
      <c r="K2" s="1"/>
    </row>
    <row r="3" spans="1:11" ht="14.25">
      <c r="A3" s="2" t="s">
        <v>0</v>
      </c>
      <c r="B3" s="2" t="s">
        <v>1</v>
      </c>
      <c r="C3" s="4" t="s">
        <v>15</v>
      </c>
      <c r="D3" s="2" t="s">
        <v>2</v>
      </c>
      <c r="E3" s="29" t="s">
        <v>3</v>
      </c>
      <c r="F3" s="29" t="s">
        <v>4</v>
      </c>
      <c r="G3" s="2" t="s">
        <v>5</v>
      </c>
      <c r="H3" s="2" t="s">
        <v>6</v>
      </c>
      <c r="I3" s="2" t="s">
        <v>7</v>
      </c>
      <c r="J3" s="2"/>
      <c r="K3" s="2" t="s">
        <v>8</v>
      </c>
    </row>
    <row r="4" spans="1:11" ht="14.25">
      <c r="A4" s="2">
        <v>1</v>
      </c>
      <c r="B4" s="39" t="s">
        <v>48</v>
      </c>
      <c r="C4" s="41">
        <v>44351</v>
      </c>
      <c r="D4" s="39" t="s">
        <v>49</v>
      </c>
      <c r="E4" s="42" t="s">
        <v>50</v>
      </c>
      <c r="F4" s="42" t="s">
        <v>52</v>
      </c>
      <c r="G4" s="39" t="s">
        <v>53</v>
      </c>
      <c r="H4" s="40" t="s">
        <v>22</v>
      </c>
      <c r="I4" s="39">
        <v>1682</v>
      </c>
      <c r="J4" s="2"/>
      <c r="K4" s="21" t="s">
        <v>51</v>
      </c>
    </row>
    <row r="5" spans="1:11" ht="24">
      <c r="A5" s="2">
        <v>2</v>
      </c>
      <c r="B5" s="39" t="s">
        <v>54</v>
      </c>
      <c r="C5" s="43" t="s">
        <v>269</v>
      </c>
      <c r="D5" s="40" t="s">
        <v>26</v>
      </c>
      <c r="E5" s="44" t="s">
        <v>55</v>
      </c>
      <c r="F5" s="44" t="s">
        <v>27</v>
      </c>
      <c r="G5" s="45" t="s">
        <v>270</v>
      </c>
      <c r="H5" s="40" t="s">
        <v>22</v>
      </c>
      <c r="I5" s="40">
        <v>5130</v>
      </c>
      <c r="J5" s="5"/>
      <c r="K5" s="19" t="s">
        <v>28</v>
      </c>
    </row>
    <row r="6" spans="1:11" ht="14.25">
      <c r="A6" s="2">
        <v>3</v>
      </c>
      <c r="B6" s="39" t="s">
        <v>59</v>
      </c>
      <c r="C6" s="43">
        <v>44377</v>
      </c>
      <c r="D6" s="40" t="s">
        <v>56</v>
      </c>
      <c r="E6" s="44" t="s">
        <v>58</v>
      </c>
      <c r="F6" s="44" t="s">
        <v>57</v>
      </c>
      <c r="G6" s="45" t="s">
        <v>271</v>
      </c>
      <c r="H6" s="40" t="s">
        <v>22</v>
      </c>
      <c r="I6" s="40">
        <v>1030</v>
      </c>
      <c r="J6" s="5"/>
      <c r="K6" s="21" t="s">
        <v>51</v>
      </c>
    </row>
    <row r="7" spans="1:11" ht="14.25">
      <c r="A7" s="2">
        <v>4</v>
      </c>
      <c r="B7" s="39" t="s">
        <v>61</v>
      </c>
      <c r="C7" s="46">
        <v>44276</v>
      </c>
      <c r="D7" s="44" t="s">
        <v>34</v>
      </c>
      <c r="E7" s="44" t="s">
        <v>29</v>
      </c>
      <c r="F7" s="44" t="s">
        <v>30</v>
      </c>
      <c r="G7" s="40" t="s">
        <v>31</v>
      </c>
      <c r="H7" s="40" t="s">
        <v>32</v>
      </c>
      <c r="I7" s="40">
        <v>760</v>
      </c>
      <c r="J7" s="5"/>
      <c r="K7" s="20" t="s">
        <v>33</v>
      </c>
    </row>
    <row r="8" spans="1:11" ht="14.25">
      <c r="A8" s="2">
        <v>5</v>
      </c>
      <c r="B8" s="39" t="s">
        <v>61</v>
      </c>
      <c r="C8" s="46" t="s">
        <v>39</v>
      </c>
      <c r="D8" s="44" t="s">
        <v>35</v>
      </c>
      <c r="E8" s="44" t="s">
        <v>36</v>
      </c>
      <c r="F8" s="44" t="s">
        <v>37</v>
      </c>
      <c r="G8" s="40" t="s">
        <v>272</v>
      </c>
      <c r="H8" s="40" t="s">
        <v>32</v>
      </c>
      <c r="I8" s="40">
        <v>920</v>
      </c>
      <c r="J8" s="5"/>
      <c r="K8" s="20" t="s">
        <v>38</v>
      </c>
    </row>
    <row r="9" spans="1:11" ht="14.25">
      <c r="A9" s="2">
        <v>6</v>
      </c>
      <c r="B9" s="40" t="s">
        <v>60</v>
      </c>
      <c r="C9" s="46">
        <v>44311</v>
      </c>
      <c r="D9" s="44" t="s">
        <v>40</v>
      </c>
      <c r="E9" s="44" t="s">
        <v>41</v>
      </c>
      <c r="F9" s="44" t="s">
        <v>42</v>
      </c>
      <c r="G9" s="40" t="s">
        <v>273</v>
      </c>
      <c r="H9" s="40" t="s">
        <v>9</v>
      </c>
      <c r="I9" s="40">
        <v>440</v>
      </c>
      <c r="J9" s="5"/>
      <c r="K9" s="9" t="s">
        <v>17</v>
      </c>
    </row>
    <row r="10" spans="1:11" ht="14.25">
      <c r="A10" s="2">
        <v>7</v>
      </c>
      <c r="B10" s="40" t="s">
        <v>60</v>
      </c>
      <c r="C10" s="46">
        <v>44369</v>
      </c>
      <c r="D10" s="44" t="s">
        <v>43</v>
      </c>
      <c r="E10" s="44" t="s">
        <v>44</v>
      </c>
      <c r="F10" s="44" t="s">
        <v>45</v>
      </c>
      <c r="G10" s="40" t="s">
        <v>273</v>
      </c>
      <c r="H10" s="40" t="s">
        <v>46</v>
      </c>
      <c r="I10" s="40">
        <v>430</v>
      </c>
      <c r="J10" s="5"/>
      <c r="K10" s="12" t="s">
        <v>47</v>
      </c>
    </row>
    <row r="11" spans="1:11" ht="14.25">
      <c r="A11" s="2">
        <v>8</v>
      </c>
      <c r="B11" s="40" t="s">
        <v>62</v>
      </c>
      <c r="C11" s="46">
        <v>44358</v>
      </c>
      <c r="D11" s="44" t="s">
        <v>63</v>
      </c>
      <c r="E11" s="44" t="s">
        <v>274</v>
      </c>
      <c r="F11" s="44" t="s">
        <v>104</v>
      </c>
      <c r="G11" s="40" t="s">
        <v>64</v>
      </c>
      <c r="H11" s="40" t="s">
        <v>22</v>
      </c>
      <c r="I11" s="40">
        <v>781</v>
      </c>
      <c r="J11" s="5"/>
      <c r="K11" s="22" t="s">
        <v>65</v>
      </c>
    </row>
    <row r="12" spans="1:11" ht="14.25">
      <c r="A12" s="2">
        <v>9</v>
      </c>
      <c r="B12" s="46" t="s">
        <v>275</v>
      </c>
      <c r="C12" s="46">
        <v>44386</v>
      </c>
      <c r="D12" s="44" t="s">
        <v>101</v>
      </c>
      <c r="E12" s="44" t="s">
        <v>102</v>
      </c>
      <c r="F12" s="44" t="s">
        <v>105</v>
      </c>
      <c r="G12" s="40" t="s">
        <v>103</v>
      </c>
      <c r="H12" s="40" t="s">
        <v>22</v>
      </c>
      <c r="I12" s="40">
        <v>440</v>
      </c>
      <c r="J12" s="5"/>
      <c r="K12" s="32" t="s">
        <v>106</v>
      </c>
    </row>
    <row r="13" spans="1:11" ht="14.25">
      <c r="A13" s="2">
        <v>10</v>
      </c>
      <c r="B13" s="46" t="s">
        <v>276</v>
      </c>
      <c r="C13" s="46" t="s">
        <v>277</v>
      </c>
      <c r="D13" s="44" t="s">
        <v>109</v>
      </c>
      <c r="E13" s="44" t="s">
        <v>110</v>
      </c>
      <c r="F13" s="44" t="s">
        <v>111</v>
      </c>
      <c r="G13" s="44" t="s">
        <v>278</v>
      </c>
      <c r="H13" s="40" t="s">
        <v>108</v>
      </c>
      <c r="I13" s="40">
        <v>4021.6</v>
      </c>
      <c r="J13" s="5"/>
      <c r="K13" s="33" t="s">
        <v>112</v>
      </c>
    </row>
    <row r="14" spans="1:11" ht="14.25">
      <c r="A14" s="2">
        <v>11</v>
      </c>
      <c r="B14" s="47" t="s">
        <v>115</v>
      </c>
      <c r="C14" s="46" t="s">
        <v>71</v>
      </c>
      <c r="D14" s="44" t="s">
        <v>66</v>
      </c>
      <c r="E14" s="44" t="s">
        <v>67</v>
      </c>
      <c r="F14" s="44" t="s">
        <v>68</v>
      </c>
      <c r="G14" s="40" t="s">
        <v>279</v>
      </c>
      <c r="H14" s="40" t="s">
        <v>69</v>
      </c>
      <c r="I14" s="40">
        <v>1460</v>
      </c>
      <c r="J14" s="17"/>
      <c r="K14" s="12" t="s">
        <v>70</v>
      </c>
    </row>
    <row r="15" spans="1:11" ht="14.25">
      <c r="A15" s="2">
        <v>12</v>
      </c>
      <c r="B15" s="47" t="s">
        <v>115</v>
      </c>
      <c r="C15" s="46">
        <v>44382</v>
      </c>
      <c r="D15" s="44" t="s">
        <v>72</v>
      </c>
      <c r="E15" s="44" t="s">
        <v>73</v>
      </c>
      <c r="F15" s="44" t="s">
        <v>74</v>
      </c>
      <c r="G15" s="40" t="s">
        <v>75</v>
      </c>
      <c r="H15" s="40" t="s">
        <v>69</v>
      </c>
      <c r="I15" s="40">
        <v>484</v>
      </c>
      <c r="J15" s="17"/>
      <c r="K15" s="9" t="s">
        <v>17</v>
      </c>
    </row>
    <row r="16" spans="1:11" ht="14.25">
      <c r="A16" s="2">
        <v>13</v>
      </c>
      <c r="B16" s="47" t="s">
        <v>115</v>
      </c>
      <c r="C16" s="46">
        <v>44384</v>
      </c>
      <c r="D16" s="44" t="s">
        <v>76</v>
      </c>
      <c r="E16" s="44" t="s">
        <v>77</v>
      </c>
      <c r="F16" s="44" t="s">
        <v>78</v>
      </c>
      <c r="G16" s="44" t="s">
        <v>79</v>
      </c>
      <c r="H16" s="40" t="s">
        <v>69</v>
      </c>
      <c r="I16" s="40">
        <v>1882</v>
      </c>
      <c r="J16" s="17"/>
      <c r="K16" s="12" t="s">
        <v>70</v>
      </c>
    </row>
    <row r="17" spans="1:11" ht="14.25">
      <c r="A17" s="2">
        <v>14</v>
      </c>
      <c r="B17" s="47" t="s">
        <v>115</v>
      </c>
      <c r="C17" s="46">
        <v>44385</v>
      </c>
      <c r="D17" s="44" t="s">
        <v>80</v>
      </c>
      <c r="E17" s="44" t="s">
        <v>81</v>
      </c>
      <c r="F17" s="44" t="s">
        <v>82</v>
      </c>
      <c r="G17" s="40" t="s">
        <v>83</v>
      </c>
      <c r="H17" s="40" t="s">
        <v>69</v>
      </c>
      <c r="I17" s="40">
        <v>630</v>
      </c>
      <c r="J17" s="17"/>
      <c r="K17" s="12" t="s">
        <v>84</v>
      </c>
    </row>
    <row r="18" spans="1:11" ht="14.25">
      <c r="A18" s="2">
        <v>15</v>
      </c>
      <c r="B18" s="40" t="s">
        <v>114</v>
      </c>
      <c r="C18" s="46" t="s">
        <v>280</v>
      </c>
      <c r="D18" s="44" t="s">
        <v>85</v>
      </c>
      <c r="E18" s="44" t="s">
        <v>86</v>
      </c>
      <c r="F18" s="44" t="s">
        <v>87</v>
      </c>
      <c r="G18" s="40" t="s">
        <v>281</v>
      </c>
      <c r="H18" s="40" t="s">
        <v>22</v>
      </c>
      <c r="I18" s="40">
        <v>3174</v>
      </c>
      <c r="J18" s="5"/>
      <c r="K18" s="12" t="s">
        <v>70</v>
      </c>
    </row>
    <row r="19" spans="1:11" ht="14.25">
      <c r="A19" s="2">
        <v>16</v>
      </c>
      <c r="B19" s="40" t="s">
        <v>113</v>
      </c>
      <c r="C19" s="46" t="s">
        <v>282</v>
      </c>
      <c r="D19" s="44" t="s">
        <v>88</v>
      </c>
      <c r="E19" s="44" t="s">
        <v>89</v>
      </c>
      <c r="F19" s="44" t="s">
        <v>90</v>
      </c>
      <c r="G19" s="40" t="s">
        <v>91</v>
      </c>
      <c r="H19" s="40" t="s">
        <v>92</v>
      </c>
      <c r="I19" s="40">
        <v>2773</v>
      </c>
      <c r="J19" s="5"/>
      <c r="K19" s="12" t="s">
        <v>93</v>
      </c>
    </row>
    <row r="20" spans="1:11" ht="24">
      <c r="A20" s="2">
        <v>17</v>
      </c>
      <c r="B20" s="46" t="s">
        <v>283</v>
      </c>
      <c r="C20" s="46" t="s">
        <v>168</v>
      </c>
      <c r="D20" s="44" t="s">
        <v>94</v>
      </c>
      <c r="E20" s="44" t="s">
        <v>97</v>
      </c>
      <c r="F20" s="44" t="s">
        <v>95</v>
      </c>
      <c r="G20" s="45" t="s">
        <v>284</v>
      </c>
      <c r="H20" s="40" t="s">
        <v>108</v>
      </c>
      <c r="I20" s="40">
        <v>1600</v>
      </c>
      <c r="J20" s="5"/>
      <c r="K20" s="12" t="s">
        <v>96</v>
      </c>
    </row>
    <row r="21" spans="1:11" ht="14.25">
      <c r="A21" s="2">
        <v>18</v>
      </c>
      <c r="B21" s="46" t="s">
        <v>116</v>
      </c>
      <c r="C21" s="46" t="s">
        <v>117</v>
      </c>
      <c r="D21" s="44" t="s">
        <v>118</v>
      </c>
      <c r="E21" s="44" t="s">
        <v>119</v>
      </c>
      <c r="F21" s="44" t="s">
        <v>120</v>
      </c>
      <c r="G21" s="45" t="s">
        <v>121</v>
      </c>
      <c r="H21" s="40" t="s">
        <v>122</v>
      </c>
      <c r="I21" s="40">
        <v>3166</v>
      </c>
      <c r="J21" s="5"/>
      <c r="K21" s="12" t="s">
        <v>123</v>
      </c>
    </row>
    <row r="22" spans="1:11" ht="14.25">
      <c r="A22" s="2">
        <v>19</v>
      </c>
      <c r="B22" s="46" t="s">
        <v>124</v>
      </c>
      <c r="C22" s="46">
        <v>44418</v>
      </c>
      <c r="D22" s="44" t="s">
        <v>98</v>
      </c>
      <c r="E22" s="44" t="s">
        <v>99</v>
      </c>
      <c r="F22" s="44" t="s">
        <v>100</v>
      </c>
      <c r="G22" s="40" t="s">
        <v>155</v>
      </c>
      <c r="H22" s="40" t="s">
        <v>22</v>
      </c>
      <c r="I22" s="40">
        <v>780</v>
      </c>
      <c r="J22" s="5"/>
      <c r="K22" s="32" t="s">
        <v>107</v>
      </c>
    </row>
    <row r="23" spans="1:11" ht="14.25">
      <c r="A23" s="2">
        <v>20</v>
      </c>
      <c r="B23" s="40" t="s">
        <v>125</v>
      </c>
      <c r="C23" s="46" t="s">
        <v>285</v>
      </c>
      <c r="D23" s="44" t="s">
        <v>126</v>
      </c>
      <c r="E23" s="44" t="s">
        <v>127</v>
      </c>
      <c r="F23" s="44" t="s">
        <v>134</v>
      </c>
      <c r="G23" s="40" t="s">
        <v>286</v>
      </c>
      <c r="H23" s="40" t="s">
        <v>128</v>
      </c>
      <c r="I23" s="40">
        <v>3932</v>
      </c>
      <c r="J23" s="5"/>
      <c r="K23" s="12" t="s">
        <v>129</v>
      </c>
    </row>
    <row r="24" spans="1:11" ht="14.25">
      <c r="A24" s="2">
        <v>21</v>
      </c>
      <c r="B24" s="40" t="s">
        <v>130</v>
      </c>
      <c r="C24" s="46" t="s">
        <v>287</v>
      </c>
      <c r="D24" s="44" t="s">
        <v>131</v>
      </c>
      <c r="E24" s="44" t="s">
        <v>132</v>
      </c>
      <c r="F24" s="44" t="s">
        <v>133</v>
      </c>
      <c r="G24" s="40" t="s">
        <v>288</v>
      </c>
      <c r="H24" s="40" t="s">
        <v>128</v>
      </c>
      <c r="I24" s="40">
        <v>3510</v>
      </c>
      <c r="J24" s="5"/>
      <c r="K24" s="34" t="s">
        <v>135</v>
      </c>
    </row>
    <row r="25" spans="1:11" ht="14.25">
      <c r="A25" s="2">
        <v>22</v>
      </c>
      <c r="B25" s="40" t="s">
        <v>136</v>
      </c>
      <c r="C25" s="46" t="s">
        <v>289</v>
      </c>
      <c r="D25" s="44" t="s">
        <v>137</v>
      </c>
      <c r="E25" s="44" t="s">
        <v>138</v>
      </c>
      <c r="F25" s="44" t="s">
        <v>139</v>
      </c>
      <c r="G25" s="40" t="s">
        <v>290</v>
      </c>
      <c r="H25" s="40" t="s">
        <v>141</v>
      </c>
      <c r="I25" s="40">
        <v>2580</v>
      </c>
      <c r="J25" s="5"/>
      <c r="K25" s="34" t="s">
        <v>140</v>
      </c>
    </row>
    <row r="26" spans="1:11" ht="14.25">
      <c r="A26" s="2">
        <v>23</v>
      </c>
      <c r="B26" s="40" t="s">
        <v>142</v>
      </c>
      <c r="C26" s="46">
        <v>44412</v>
      </c>
      <c r="D26" s="44" t="s">
        <v>143</v>
      </c>
      <c r="E26" s="44" t="s">
        <v>144</v>
      </c>
      <c r="F26" s="44" t="s">
        <v>145</v>
      </c>
      <c r="G26" s="40" t="s">
        <v>291</v>
      </c>
      <c r="H26" s="40" t="s">
        <v>22</v>
      </c>
      <c r="I26" s="40">
        <v>1050</v>
      </c>
      <c r="J26" s="5"/>
      <c r="K26" s="34" t="s">
        <v>146</v>
      </c>
    </row>
    <row r="27" spans="1:11" ht="14.25">
      <c r="A27" s="2">
        <v>24</v>
      </c>
      <c r="B27" s="40" t="s">
        <v>142</v>
      </c>
      <c r="C27" s="46">
        <v>44420</v>
      </c>
      <c r="D27" s="44" t="s">
        <v>147</v>
      </c>
      <c r="E27" s="44" t="s">
        <v>148</v>
      </c>
      <c r="F27" s="44" t="s">
        <v>149</v>
      </c>
      <c r="G27" s="40" t="s">
        <v>292</v>
      </c>
      <c r="H27" s="40" t="s">
        <v>22</v>
      </c>
      <c r="I27" s="40">
        <v>480</v>
      </c>
      <c r="J27" s="5"/>
      <c r="K27" s="14" t="s">
        <v>17</v>
      </c>
    </row>
    <row r="28" spans="1:11" ht="14.25">
      <c r="A28" s="2">
        <v>25</v>
      </c>
      <c r="B28" s="40" t="s">
        <v>150</v>
      </c>
      <c r="C28" s="46">
        <v>44298</v>
      </c>
      <c r="D28" s="44" t="s">
        <v>152</v>
      </c>
      <c r="E28" s="44" t="s">
        <v>153</v>
      </c>
      <c r="F28" s="44" t="s">
        <v>154</v>
      </c>
      <c r="G28" s="40" t="s">
        <v>155</v>
      </c>
      <c r="H28" s="40" t="s">
        <v>9</v>
      </c>
      <c r="I28" s="40">
        <v>780</v>
      </c>
      <c r="J28" s="5"/>
      <c r="K28" s="35" t="s">
        <v>151</v>
      </c>
    </row>
    <row r="29" spans="1:11" ht="14.25">
      <c r="A29" s="2">
        <v>26</v>
      </c>
      <c r="B29" s="48" t="s">
        <v>213</v>
      </c>
      <c r="C29" s="46">
        <v>44325</v>
      </c>
      <c r="D29" s="44" t="s">
        <v>156</v>
      </c>
      <c r="E29" s="44" t="s">
        <v>157</v>
      </c>
      <c r="F29" s="44" t="s">
        <v>201</v>
      </c>
      <c r="G29" s="40" t="s">
        <v>273</v>
      </c>
      <c r="H29" s="40" t="s">
        <v>158</v>
      </c>
      <c r="I29" s="40">
        <v>440</v>
      </c>
      <c r="J29" s="5"/>
      <c r="K29" s="14" t="s">
        <v>17</v>
      </c>
    </row>
    <row r="30" spans="1:11" ht="14.25">
      <c r="A30" s="2">
        <v>27</v>
      </c>
      <c r="B30" s="48" t="s">
        <v>213</v>
      </c>
      <c r="C30" s="46">
        <v>44331</v>
      </c>
      <c r="D30" s="44" t="s">
        <v>156</v>
      </c>
      <c r="E30" s="44" t="s">
        <v>157</v>
      </c>
      <c r="F30" s="44" t="s">
        <v>201</v>
      </c>
      <c r="G30" s="40" t="s">
        <v>273</v>
      </c>
      <c r="H30" s="40" t="s">
        <v>158</v>
      </c>
      <c r="I30" s="40">
        <v>490</v>
      </c>
      <c r="J30" s="5"/>
      <c r="K30" s="14" t="s">
        <v>17</v>
      </c>
    </row>
    <row r="31" spans="1:11" ht="14.25">
      <c r="A31" s="2">
        <v>28</v>
      </c>
      <c r="B31" s="48" t="s">
        <v>213</v>
      </c>
      <c r="C31" s="46">
        <v>44360</v>
      </c>
      <c r="D31" s="44" t="s">
        <v>156</v>
      </c>
      <c r="E31" s="44" t="s">
        <v>157</v>
      </c>
      <c r="F31" s="44" t="s">
        <v>201</v>
      </c>
      <c r="G31" s="40" t="s">
        <v>273</v>
      </c>
      <c r="H31" s="40" t="s">
        <v>158</v>
      </c>
      <c r="I31" s="40">
        <v>440</v>
      </c>
      <c r="J31" s="5"/>
      <c r="K31" s="14" t="s">
        <v>17</v>
      </c>
    </row>
    <row r="32" spans="1:11" ht="14.25">
      <c r="A32" s="2">
        <v>29</v>
      </c>
      <c r="B32" s="48" t="s">
        <v>213</v>
      </c>
      <c r="C32" s="46">
        <v>44366</v>
      </c>
      <c r="D32" s="44" t="s">
        <v>156</v>
      </c>
      <c r="E32" s="44" t="s">
        <v>157</v>
      </c>
      <c r="F32" s="44" t="s">
        <v>201</v>
      </c>
      <c r="G32" s="40" t="s">
        <v>273</v>
      </c>
      <c r="H32" s="40" t="s">
        <v>158</v>
      </c>
      <c r="I32" s="40">
        <v>440</v>
      </c>
      <c r="J32" s="5"/>
      <c r="K32" s="14" t="s">
        <v>17</v>
      </c>
    </row>
    <row r="33" spans="1:11" ht="14.25">
      <c r="A33" s="2">
        <v>30</v>
      </c>
      <c r="B33" s="48" t="s">
        <v>213</v>
      </c>
      <c r="C33" s="46">
        <v>44373</v>
      </c>
      <c r="D33" s="44" t="s">
        <v>156</v>
      </c>
      <c r="E33" s="44" t="s">
        <v>157</v>
      </c>
      <c r="F33" s="44" t="s">
        <v>201</v>
      </c>
      <c r="G33" s="40" t="s">
        <v>273</v>
      </c>
      <c r="H33" s="40" t="s">
        <v>158</v>
      </c>
      <c r="I33" s="40">
        <v>440</v>
      </c>
      <c r="J33" s="5"/>
      <c r="K33" s="14" t="s">
        <v>17</v>
      </c>
    </row>
    <row r="34" spans="1:11" ht="14.25">
      <c r="A34" s="2">
        <v>31</v>
      </c>
      <c r="B34" s="48" t="s">
        <v>213</v>
      </c>
      <c r="C34" s="46">
        <v>44387</v>
      </c>
      <c r="D34" s="44" t="s">
        <v>156</v>
      </c>
      <c r="E34" s="44" t="s">
        <v>157</v>
      </c>
      <c r="F34" s="44" t="s">
        <v>201</v>
      </c>
      <c r="G34" s="40" t="s">
        <v>273</v>
      </c>
      <c r="H34" s="40" t="s">
        <v>158</v>
      </c>
      <c r="I34" s="40">
        <v>515</v>
      </c>
      <c r="J34" s="5"/>
      <c r="K34" s="14" t="s">
        <v>17</v>
      </c>
    </row>
    <row r="35" spans="1:11" ht="14.25">
      <c r="A35" s="2">
        <v>32</v>
      </c>
      <c r="B35" s="48" t="s">
        <v>215</v>
      </c>
      <c r="C35" s="46">
        <v>44398</v>
      </c>
      <c r="D35" s="44" t="s">
        <v>216</v>
      </c>
      <c r="E35" s="44" t="s">
        <v>217</v>
      </c>
      <c r="F35" s="44" t="s">
        <v>218</v>
      </c>
      <c r="G35" s="40" t="s">
        <v>293</v>
      </c>
      <c r="H35" s="40" t="s">
        <v>219</v>
      </c>
      <c r="I35" s="40">
        <v>440</v>
      </c>
      <c r="J35" s="5"/>
      <c r="K35" s="37" t="s">
        <v>220</v>
      </c>
    </row>
    <row r="36" spans="1:11" ht="14.25">
      <c r="A36" s="2">
        <v>33</v>
      </c>
      <c r="B36" s="48" t="s">
        <v>214</v>
      </c>
      <c r="C36" s="46">
        <v>44393</v>
      </c>
      <c r="D36" s="44" t="s">
        <v>221</v>
      </c>
      <c r="E36" s="44" t="s">
        <v>222</v>
      </c>
      <c r="F36" s="44" t="s">
        <v>223</v>
      </c>
      <c r="G36" s="40" t="s">
        <v>294</v>
      </c>
      <c r="H36" s="40" t="s">
        <v>219</v>
      </c>
      <c r="I36" s="40">
        <v>440</v>
      </c>
      <c r="J36" s="5"/>
      <c r="K36" s="37" t="s">
        <v>224</v>
      </c>
    </row>
    <row r="37" spans="1:11" ht="14.25">
      <c r="A37" s="2">
        <v>34</v>
      </c>
      <c r="B37" s="40" t="s">
        <v>295</v>
      </c>
      <c r="C37" s="49" t="s">
        <v>183</v>
      </c>
      <c r="D37" s="46" t="s">
        <v>159</v>
      </c>
      <c r="E37" s="46" t="s">
        <v>167</v>
      </c>
      <c r="F37" s="50" t="s">
        <v>184</v>
      </c>
      <c r="G37" s="46" t="s">
        <v>296</v>
      </c>
      <c r="H37" s="46" t="s">
        <v>165</v>
      </c>
      <c r="I37" s="40">
        <v>2128</v>
      </c>
      <c r="J37" s="5"/>
      <c r="K37" s="14" t="s">
        <v>17</v>
      </c>
    </row>
    <row r="38" spans="1:11" ht="14.25">
      <c r="A38" s="2">
        <v>35</v>
      </c>
      <c r="B38" s="40" t="s">
        <v>297</v>
      </c>
      <c r="C38" s="49">
        <v>44387</v>
      </c>
      <c r="D38" s="44" t="s">
        <v>225</v>
      </c>
      <c r="E38" s="46" t="s">
        <v>226</v>
      </c>
      <c r="F38" s="50" t="s">
        <v>227</v>
      </c>
      <c r="G38" s="46" t="s">
        <v>20</v>
      </c>
      <c r="H38" s="46" t="s">
        <v>228</v>
      </c>
      <c r="I38" s="40">
        <v>1204</v>
      </c>
      <c r="J38" s="5"/>
      <c r="K38" s="14" t="s">
        <v>17</v>
      </c>
    </row>
    <row r="39" spans="1:11" ht="14.25">
      <c r="A39" s="2">
        <v>36</v>
      </c>
      <c r="B39" s="40" t="s">
        <v>297</v>
      </c>
      <c r="C39" s="49">
        <v>44416</v>
      </c>
      <c r="D39" s="44" t="s">
        <v>225</v>
      </c>
      <c r="E39" s="46" t="s">
        <v>226</v>
      </c>
      <c r="F39" s="50" t="s">
        <v>223</v>
      </c>
      <c r="G39" s="46" t="s">
        <v>294</v>
      </c>
      <c r="H39" s="46" t="s">
        <v>228</v>
      </c>
      <c r="I39" s="40">
        <v>510</v>
      </c>
      <c r="J39" s="5"/>
      <c r="K39" s="14" t="s">
        <v>17</v>
      </c>
    </row>
    <row r="40" spans="1:11" ht="14.25">
      <c r="A40" s="2">
        <v>37</v>
      </c>
      <c r="B40" s="40" t="s">
        <v>298</v>
      </c>
      <c r="C40" s="51" t="s">
        <v>299</v>
      </c>
      <c r="D40" s="44" t="s">
        <v>159</v>
      </c>
      <c r="E40" s="44" t="s">
        <v>167</v>
      </c>
      <c r="F40" s="44" t="s">
        <v>162</v>
      </c>
      <c r="G40" s="40" t="s">
        <v>175</v>
      </c>
      <c r="H40" s="40" t="s">
        <v>165</v>
      </c>
      <c r="I40" s="40">
        <v>1334</v>
      </c>
      <c r="J40" s="5"/>
      <c r="K40" s="14" t="s">
        <v>17</v>
      </c>
    </row>
    <row r="41" spans="1:11" ht="14.25">
      <c r="A41" s="2">
        <v>38</v>
      </c>
      <c r="B41" s="40" t="s">
        <v>298</v>
      </c>
      <c r="C41" s="51" t="s">
        <v>166</v>
      </c>
      <c r="D41" s="44" t="s">
        <v>159</v>
      </c>
      <c r="E41" s="44" t="s">
        <v>167</v>
      </c>
      <c r="F41" s="44" t="s">
        <v>163</v>
      </c>
      <c r="G41" s="40" t="s">
        <v>176</v>
      </c>
      <c r="H41" s="40" t="s">
        <v>165</v>
      </c>
      <c r="I41" s="40">
        <v>3914</v>
      </c>
      <c r="J41" s="5"/>
      <c r="K41" s="14" t="s">
        <v>17</v>
      </c>
    </row>
    <row r="42" spans="1:11" ht="14.25">
      <c r="A42" s="2">
        <v>39</v>
      </c>
      <c r="B42" s="40" t="s">
        <v>298</v>
      </c>
      <c r="C42" s="51">
        <v>44423</v>
      </c>
      <c r="D42" s="44" t="s">
        <v>159</v>
      </c>
      <c r="E42" s="44" t="s">
        <v>167</v>
      </c>
      <c r="F42" s="44" t="s">
        <v>164</v>
      </c>
      <c r="G42" s="40" t="s">
        <v>177</v>
      </c>
      <c r="H42" s="40" t="s">
        <v>165</v>
      </c>
      <c r="I42" s="40">
        <v>618</v>
      </c>
      <c r="J42" s="5"/>
      <c r="K42" s="14" t="s">
        <v>17</v>
      </c>
    </row>
    <row r="43" spans="1:11" ht="14.25">
      <c r="A43" s="2">
        <v>40</v>
      </c>
      <c r="B43" s="40" t="s">
        <v>300</v>
      </c>
      <c r="C43" s="52">
        <v>44325</v>
      </c>
      <c r="D43" s="44" t="s">
        <v>98</v>
      </c>
      <c r="E43" s="44" t="s">
        <v>157</v>
      </c>
      <c r="F43" s="44" t="s">
        <v>37</v>
      </c>
      <c r="G43" s="40" t="s">
        <v>273</v>
      </c>
      <c r="H43" s="40" t="s">
        <v>158</v>
      </c>
      <c r="I43" s="40">
        <v>440</v>
      </c>
      <c r="J43" s="5"/>
      <c r="K43" s="14" t="s">
        <v>17</v>
      </c>
    </row>
    <row r="44" spans="1:11" ht="14.25">
      <c r="A44" s="2">
        <v>41</v>
      </c>
      <c r="B44" s="40" t="s">
        <v>300</v>
      </c>
      <c r="C44" s="52">
        <v>44361</v>
      </c>
      <c r="D44" s="44" t="s">
        <v>98</v>
      </c>
      <c r="E44" s="44" t="s">
        <v>157</v>
      </c>
      <c r="F44" s="44" t="s">
        <v>37</v>
      </c>
      <c r="G44" s="40" t="s">
        <v>273</v>
      </c>
      <c r="H44" s="40" t="s">
        <v>158</v>
      </c>
      <c r="I44" s="40">
        <v>440</v>
      </c>
      <c r="J44" s="5"/>
      <c r="K44" s="14" t="s">
        <v>17</v>
      </c>
    </row>
    <row r="45" spans="1:11" ht="14.25">
      <c r="A45" s="2">
        <v>42</v>
      </c>
      <c r="B45" s="40" t="s">
        <v>300</v>
      </c>
      <c r="C45" s="46">
        <v>44366</v>
      </c>
      <c r="D45" s="44" t="s">
        <v>156</v>
      </c>
      <c r="E45" s="44" t="s">
        <v>157</v>
      </c>
      <c r="F45" s="44" t="s">
        <v>201</v>
      </c>
      <c r="G45" s="40" t="s">
        <v>273</v>
      </c>
      <c r="H45" s="40" t="s">
        <v>158</v>
      </c>
      <c r="I45" s="40">
        <v>440</v>
      </c>
      <c r="J45" s="5"/>
      <c r="K45" s="14" t="s">
        <v>17</v>
      </c>
    </row>
    <row r="46" spans="1:11" ht="14.25">
      <c r="A46" s="2">
        <v>43</v>
      </c>
      <c r="B46" s="40" t="s">
        <v>300</v>
      </c>
      <c r="C46" s="46">
        <v>44373</v>
      </c>
      <c r="D46" s="44" t="s">
        <v>98</v>
      </c>
      <c r="E46" s="44" t="s">
        <v>157</v>
      </c>
      <c r="F46" s="44" t="s">
        <v>201</v>
      </c>
      <c r="G46" s="40" t="s">
        <v>273</v>
      </c>
      <c r="H46" s="40" t="s">
        <v>158</v>
      </c>
      <c r="I46" s="40">
        <v>440</v>
      </c>
      <c r="J46" s="5"/>
      <c r="K46" s="14" t="s">
        <v>17</v>
      </c>
    </row>
    <row r="47" spans="1:11" ht="14.25">
      <c r="A47" s="2">
        <v>44</v>
      </c>
      <c r="B47" s="40" t="s">
        <v>300</v>
      </c>
      <c r="C47" s="46">
        <v>44388</v>
      </c>
      <c r="D47" s="44" t="s">
        <v>98</v>
      </c>
      <c r="E47" s="44" t="s">
        <v>157</v>
      </c>
      <c r="F47" s="44" t="s">
        <v>37</v>
      </c>
      <c r="G47" s="40" t="s">
        <v>273</v>
      </c>
      <c r="H47" s="40" t="s">
        <v>158</v>
      </c>
      <c r="I47" s="40">
        <v>490</v>
      </c>
      <c r="J47" s="5"/>
      <c r="K47" s="14" t="s">
        <v>17</v>
      </c>
    </row>
    <row r="48" spans="1:11" ht="14.25">
      <c r="A48" s="2">
        <v>45</v>
      </c>
      <c r="B48" s="40" t="s">
        <v>300</v>
      </c>
      <c r="C48" s="46">
        <v>44395</v>
      </c>
      <c r="D48" s="44" t="s">
        <v>98</v>
      </c>
      <c r="E48" s="44" t="s">
        <v>157</v>
      </c>
      <c r="F48" s="44" t="s">
        <v>37</v>
      </c>
      <c r="G48" s="40" t="s">
        <v>273</v>
      </c>
      <c r="H48" s="40" t="s">
        <v>158</v>
      </c>
      <c r="I48" s="40">
        <v>515</v>
      </c>
      <c r="J48" s="5"/>
      <c r="K48" s="14" t="s">
        <v>17</v>
      </c>
    </row>
    <row r="49" spans="1:11" ht="14.25">
      <c r="A49" s="2">
        <v>46</v>
      </c>
      <c r="B49" s="40" t="s">
        <v>300</v>
      </c>
      <c r="C49" s="46">
        <v>44408</v>
      </c>
      <c r="D49" s="44" t="s">
        <v>98</v>
      </c>
      <c r="E49" s="44" t="s">
        <v>157</v>
      </c>
      <c r="F49" s="44" t="s">
        <v>37</v>
      </c>
      <c r="G49" s="40" t="s">
        <v>273</v>
      </c>
      <c r="H49" s="40" t="s">
        <v>158</v>
      </c>
      <c r="I49" s="40">
        <v>520</v>
      </c>
      <c r="J49" s="5"/>
      <c r="K49" s="14" t="s">
        <v>17</v>
      </c>
    </row>
    <row r="50" spans="1:11" ht="14.25">
      <c r="A50" s="2">
        <v>47</v>
      </c>
      <c r="B50" s="40" t="s">
        <v>301</v>
      </c>
      <c r="C50" s="46">
        <v>44370</v>
      </c>
      <c r="D50" s="44" t="s">
        <v>159</v>
      </c>
      <c r="E50" s="44" t="s">
        <v>167</v>
      </c>
      <c r="F50" s="44" t="s">
        <v>186</v>
      </c>
      <c r="G50" s="40" t="s">
        <v>188</v>
      </c>
      <c r="H50" s="40" t="s">
        <v>194</v>
      </c>
      <c r="I50" s="40">
        <v>1731.2</v>
      </c>
      <c r="J50" s="12"/>
      <c r="K50" s="14" t="s">
        <v>17</v>
      </c>
    </row>
    <row r="51" spans="1:11" ht="14.25">
      <c r="A51" s="2">
        <v>48</v>
      </c>
      <c r="B51" s="40" t="s">
        <v>301</v>
      </c>
      <c r="C51" s="46">
        <v>44371</v>
      </c>
      <c r="D51" s="44" t="s">
        <v>159</v>
      </c>
      <c r="E51" s="44" t="s">
        <v>167</v>
      </c>
      <c r="F51" s="44" t="s">
        <v>187</v>
      </c>
      <c r="G51" s="40" t="s">
        <v>189</v>
      </c>
      <c r="H51" s="40" t="s">
        <v>194</v>
      </c>
      <c r="I51" s="40">
        <v>1592.6</v>
      </c>
      <c r="J51" s="12"/>
      <c r="K51" s="14" t="s">
        <v>17</v>
      </c>
    </row>
    <row r="52" spans="1:11" ht="14.25">
      <c r="A52" s="2">
        <v>49</v>
      </c>
      <c r="B52" s="40" t="s">
        <v>302</v>
      </c>
      <c r="C52" s="46">
        <v>44359</v>
      </c>
      <c r="D52" s="44" t="s">
        <v>191</v>
      </c>
      <c r="E52" s="44" t="s">
        <v>167</v>
      </c>
      <c r="F52" s="44" t="s">
        <v>162</v>
      </c>
      <c r="G52" s="40" t="s">
        <v>175</v>
      </c>
      <c r="H52" s="40" t="s">
        <v>195</v>
      </c>
      <c r="I52" s="40">
        <v>1190</v>
      </c>
      <c r="J52" s="12"/>
      <c r="K52" s="14" t="s">
        <v>17</v>
      </c>
    </row>
    <row r="53" spans="1:11" ht="14.25">
      <c r="A53" s="2">
        <v>50</v>
      </c>
      <c r="B53" s="40" t="s">
        <v>302</v>
      </c>
      <c r="C53" s="46">
        <v>44402</v>
      </c>
      <c r="D53" s="44" t="s">
        <v>191</v>
      </c>
      <c r="E53" s="44" t="s">
        <v>167</v>
      </c>
      <c r="F53" s="44" t="s">
        <v>192</v>
      </c>
      <c r="G53" s="40" t="s">
        <v>193</v>
      </c>
      <c r="H53" s="40" t="s">
        <v>158</v>
      </c>
      <c r="I53" s="40">
        <v>1340</v>
      </c>
      <c r="J53" s="12"/>
      <c r="K53" s="14" t="s">
        <v>17</v>
      </c>
    </row>
    <row r="54" spans="1:11" ht="14.25">
      <c r="A54" s="2">
        <v>51</v>
      </c>
      <c r="B54" s="40" t="s">
        <v>302</v>
      </c>
      <c r="C54" s="46">
        <v>44422</v>
      </c>
      <c r="D54" s="46" t="s">
        <v>196</v>
      </c>
      <c r="E54" s="46" t="s">
        <v>167</v>
      </c>
      <c r="F54" s="50" t="s">
        <v>197</v>
      </c>
      <c r="G54" s="40" t="s">
        <v>271</v>
      </c>
      <c r="H54" s="40" t="s">
        <v>158</v>
      </c>
      <c r="I54" s="40">
        <v>998</v>
      </c>
      <c r="J54" s="5"/>
      <c r="K54" s="14" t="s">
        <v>17</v>
      </c>
    </row>
    <row r="55" spans="1:11" ht="14.25">
      <c r="A55" s="2">
        <v>52</v>
      </c>
      <c r="B55" s="40" t="s">
        <v>302</v>
      </c>
      <c r="C55" s="46">
        <v>44429</v>
      </c>
      <c r="D55" s="46" t="s">
        <v>196</v>
      </c>
      <c r="E55" s="46" t="s">
        <v>167</v>
      </c>
      <c r="F55" s="50" t="s">
        <v>198</v>
      </c>
      <c r="G55" s="40" t="s">
        <v>303</v>
      </c>
      <c r="H55" s="40" t="s">
        <v>158</v>
      </c>
      <c r="I55" s="40">
        <v>978</v>
      </c>
      <c r="J55" s="5"/>
      <c r="K55" s="14" t="s">
        <v>17</v>
      </c>
    </row>
    <row r="56" spans="1:11" ht="14.25">
      <c r="A56" s="2">
        <v>53</v>
      </c>
      <c r="B56" s="40" t="s">
        <v>302</v>
      </c>
      <c r="C56" s="46">
        <v>44430</v>
      </c>
      <c r="D56" s="46" t="s">
        <v>196</v>
      </c>
      <c r="E56" s="46" t="s">
        <v>167</v>
      </c>
      <c r="F56" s="50" t="s">
        <v>199</v>
      </c>
      <c r="G56" s="40" t="s">
        <v>200</v>
      </c>
      <c r="H56" s="40" t="s">
        <v>158</v>
      </c>
      <c r="I56" s="40">
        <v>1220</v>
      </c>
      <c r="J56" s="5"/>
      <c r="K56" s="14" t="s">
        <v>17</v>
      </c>
    </row>
    <row r="57" spans="1:11" ht="14.25">
      <c r="A57" s="2">
        <v>54</v>
      </c>
      <c r="B57" s="40" t="s">
        <v>304</v>
      </c>
      <c r="C57" s="46">
        <v>44424</v>
      </c>
      <c r="D57" s="46" t="s">
        <v>159</v>
      </c>
      <c r="E57" s="46" t="s">
        <v>167</v>
      </c>
      <c r="F57" s="50" t="s">
        <v>185</v>
      </c>
      <c r="G57" s="46" t="s">
        <v>305</v>
      </c>
      <c r="H57" s="46" t="s">
        <v>165</v>
      </c>
      <c r="I57" s="40">
        <v>1614</v>
      </c>
      <c r="J57" s="5"/>
      <c r="K57" s="14" t="s">
        <v>17</v>
      </c>
    </row>
    <row r="58" spans="1:11" ht="14.25">
      <c r="A58" s="2">
        <v>55</v>
      </c>
      <c r="B58" s="40" t="s">
        <v>306</v>
      </c>
      <c r="C58" s="46">
        <v>44338</v>
      </c>
      <c r="D58" s="44" t="s">
        <v>159</v>
      </c>
      <c r="E58" s="44" t="s">
        <v>167</v>
      </c>
      <c r="F58" s="44" t="s">
        <v>161</v>
      </c>
      <c r="G58" s="40" t="s">
        <v>303</v>
      </c>
      <c r="H58" s="40" t="s">
        <v>158</v>
      </c>
      <c r="I58" s="40">
        <v>1007</v>
      </c>
      <c r="J58" s="5"/>
      <c r="K58" s="14" t="s">
        <v>17</v>
      </c>
    </row>
    <row r="59" spans="1:11" ht="14.25">
      <c r="A59" s="2">
        <v>56</v>
      </c>
      <c r="B59" s="40" t="s">
        <v>306</v>
      </c>
      <c r="C59" s="46">
        <v>44339</v>
      </c>
      <c r="D59" s="44" t="s">
        <v>159</v>
      </c>
      <c r="E59" s="44" t="s">
        <v>167</v>
      </c>
      <c r="F59" s="44" t="s">
        <v>160</v>
      </c>
      <c r="G59" s="40" t="s">
        <v>271</v>
      </c>
      <c r="H59" s="40" t="s">
        <v>158</v>
      </c>
      <c r="I59" s="40">
        <v>970</v>
      </c>
      <c r="J59" s="5"/>
      <c r="K59" s="14" t="s">
        <v>17</v>
      </c>
    </row>
    <row r="60" spans="1:11" ht="14.25">
      <c r="A60" s="2">
        <v>57</v>
      </c>
      <c r="B60" s="40" t="s">
        <v>306</v>
      </c>
      <c r="C60" s="46">
        <v>44345</v>
      </c>
      <c r="D60" s="44" t="s">
        <v>156</v>
      </c>
      <c r="E60" s="44" t="s">
        <v>167</v>
      </c>
      <c r="F60" s="44" t="s">
        <v>160</v>
      </c>
      <c r="G60" s="40" t="s">
        <v>271</v>
      </c>
      <c r="H60" s="40" t="s">
        <v>158</v>
      </c>
      <c r="I60" s="40">
        <v>940</v>
      </c>
      <c r="J60" s="5"/>
      <c r="K60" s="14" t="s">
        <v>17</v>
      </c>
    </row>
    <row r="61" spans="1:11" ht="15" customHeight="1">
      <c r="A61" s="2">
        <v>58</v>
      </c>
      <c r="B61" s="40" t="s">
        <v>306</v>
      </c>
      <c r="C61" s="46">
        <v>44346</v>
      </c>
      <c r="D61" s="44" t="s">
        <v>156</v>
      </c>
      <c r="E61" s="44" t="s">
        <v>167</v>
      </c>
      <c r="F61" s="44" t="s">
        <v>161</v>
      </c>
      <c r="G61" s="40" t="s">
        <v>303</v>
      </c>
      <c r="H61" s="40" t="s">
        <v>158</v>
      </c>
      <c r="I61" s="40">
        <v>1015</v>
      </c>
      <c r="J61" s="5"/>
      <c r="K61" s="14" t="s">
        <v>17</v>
      </c>
    </row>
    <row r="62" spans="1:11" ht="14.25">
      <c r="A62" s="2">
        <v>59</v>
      </c>
      <c r="B62" s="40" t="s">
        <v>307</v>
      </c>
      <c r="C62" s="46">
        <v>44422</v>
      </c>
      <c r="D62" s="46" t="s">
        <v>18</v>
      </c>
      <c r="E62" s="46" t="s">
        <v>202</v>
      </c>
      <c r="F62" s="50" t="s">
        <v>203</v>
      </c>
      <c r="G62" s="40" t="s">
        <v>308</v>
      </c>
      <c r="H62" s="40" t="s">
        <v>207</v>
      </c>
      <c r="I62" s="40">
        <v>785</v>
      </c>
      <c r="J62" s="5"/>
      <c r="K62" s="14" t="s">
        <v>17</v>
      </c>
    </row>
    <row r="63" spans="1:11" ht="14.25">
      <c r="A63" s="2">
        <v>60</v>
      </c>
      <c r="B63" s="40" t="s">
        <v>307</v>
      </c>
      <c r="C63" s="46">
        <v>44423</v>
      </c>
      <c r="D63" s="46" t="s">
        <v>18</v>
      </c>
      <c r="E63" s="46" t="s">
        <v>202</v>
      </c>
      <c r="F63" s="50" t="s">
        <v>206</v>
      </c>
      <c r="G63" s="40" t="s">
        <v>204</v>
      </c>
      <c r="H63" s="40" t="s">
        <v>207</v>
      </c>
      <c r="I63" s="40">
        <v>440</v>
      </c>
      <c r="J63" s="5"/>
      <c r="K63" s="14" t="s">
        <v>17</v>
      </c>
    </row>
    <row r="64" spans="1:11" ht="14.25">
      <c r="A64" s="2">
        <v>61</v>
      </c>
      <c r="B64" s="40" t="s">
        <v>307</v>
      </c>
      <c r="C64" s="46">
        <v>44429</v>
      </c>
      <c r="D64" s="46" t="s">
        <v>18</v>
      </c>
      <c r="E64" s="46" t="s">
        <v>202</v>
      </c>
      <c r="F64" s="50" t="s">
        <v>24</v>
      </c>
      <c r="G64" s="40" t="s">
        <v>309</v>
      </c>
      <c r="H64" s="40" t="s">
        <v>207</v>
      </c>
      <c r="I64" s="40">
        <v>1418</v>
      </c>
      <c r="J64" s="5"/>
      <c r="K64" s="14" t="s">
        <v>17</v>
      </c>
    </row>
    <row r="65" spans="1:11" ht="14.25">
      <c r="A65" s="2">
        <v>62</v>
      </c>
      <c r="B65" s="40" t="s">
        <v>307</v>
      </c>
      <c r="C65" s="46">
        <v>44430</v>
      </c>
      <c r="D65" s="46" t="s">
        <v>18</v>
      </c>
      <c r="E65" s="46" t="s">
        <v>202</v>
      </c>
      <c r="F65" s="50" t="s">
        <v>24</v>
      </c>
      <c r="G65" s="40" t="s">
        <v>310</v>
      </c>
      <c r="H65" s="40" t="s">
        <v>207</v>
      </c>
      <c r="I65" s="40">
        <v>1298</v>
      </c>
      <c r="J65" s="5"/>
      <c r="K65" s="14" t="s">
        <v>17</v>
      </c>
    </row>
    <row r="66" spans="1:11" ht="14.25">
      <c r="A66" s="2">
        <v>63</v>
      </c>
      <c r="B66" s="40" t="s">
        <v>307</v>
      </c>
      <c r="C66" s="46">
        <v>44436</v>
      </c>
      <c r="D66" s="46" t="s">
        <v>18</v>
      </c>
      <c r="E66" s="46" t="s">
        <v>202</v>
      </c>
      <c r="F66" s="50" t="s">
        <v>19</v>
      </c>
      <c r="G66" s="40" t="s">
        <v>205</v>
      </c>
      <c r="H66" s="40" t="s">
        <v>207</v>
      </c>
      <c r="I66" s="40">
        <v>440</v>
      </c>
      <c r="J66" s="5"/>
      <c r="K66" s="14" t="s">
        <v>17</v>
      </c>
    </row>
    <row r="67" spans="1:11" ht="14.25">
      <c r="A67" s="2">
        <v>64</v>
      </c>
      <c r="B67" s="40" t="s">
        <v>307</v>
      </c>
      <c r="C67" s="46">
        <v>44437</v>
      </c>
      <c r="D67" s="46" t="s">
        <v>18</v>
      </c>
      <c r="E67" s="46" t="s">
        <v>202</v>
      </c>
      <c r="F67" s="50" t="s">
        <v>16</v>
      </c>
      <c r="G67" s="40" t="s">
        <v>311</v>
      </c>
      <c r="H67" s="40" t="s">
        <v>207</v>
      </c>
      <c r="I67" s="40">
        <v>555</v>
      </c>
      <c r="J67" s="5"/>
      <c r="K67" s="14" t="s">
        <v>17</v>
      </c>
    </row>
    <row r="68" spans="1:11" ht="14.25">
      <c r="A68" s="2">
        <v>65</v>
      </c>
      <c r="B68" s="40" t="s">
        <v>312</v>
      </c>
      <c r="C68" s="46">
        <v>44432</v>
      </c>
      <c r="D68" s="46" t="s">
        <v>208</v>
      </c>
      <c r="E68" s="46" t="s">
        <v>209</v>
      </c>
      <c r="F68" s="50" t="s">
        <v>210</v>
      </c>
      <c r="G68" s="40" t="s">
        <v>313</v>
      </c>
      <c r="H68" s="40" t="s">
        <v>211</v>
      </c>
      <c r="I68" s="39">
        <v>879</v>
      </c>
      <c r="J68" s="2"/>
      <c r="K68" s="12" t="s">
        <v>212</v>
      </c>
    </row>
    <row r="69" spans="1:11" ht="14.25">
      <c r="A69" s="2">
        <v>66</v>
      </c>
      <c r="B69" s="40" t="s">
        <v>314</v>
      </c>
      <c r="C69" s="46">
        <v>44366</v>
      </c>
      <c r="D69" s="44" t="s">
        <v>159</v>
      </c>
      <c r="E69" s="44" t="s">
        <v>167</v>
      </c>
      <c r="F69" s="44" t="s">
        <v>170</v>
      </c>
      <c r="G69" s="40" t="s">
        <v>178</v>
      </c>
      <c r="H69" s="40" t="s">
        <v>165</v>
      </c>
      <c r="I69" s="40">
        <v>764</v>
      </c>
      <c r="J69" s="17"/>
      <c r="K69" s="14" t="s">
        <v>17</v>
      </c>
    </row>
    <row r="70" spans="1:11" ht="14.25">
      <c r="A70" s="2">
        <v>67</v>
      </c>
      <c r="B70" s="40" t="s">
        <v>314</v>
      </c>
      <c r="C70" s="46">
        <v>44367</v>
      </c>
      <c r="D70" s="44" t="s">
        <v>159</v>
      </c>
      <c r="E70" s="44" t="s">
        <v>167</v>
      </c>
      <c r="F70" s="44" t="s">
        <v>171</v>
      </c>
      <c r="G70" s="40" t="s">
        <v>179</v>
      </c>
      <c r="H70" s="40" t="s">
        <v>165</v>
      </c>
      <c r="I70" s="40">
        <v>764</v>
      </c>
      <c r="J70" s="17"/>
      <c r="K70" s="14" t="s">
        <v>17</v>
      </c>
    </row>
    <row r="71" spans="1:11" ht="14.25">
      <c r="A71" s="2">
        <v>68</v>
      </c>
      <c r="B71" s="40" t="s">
        <v>314</v>
      </c>
      <c r="C71" s="46" t="s">
        <v>168</v>
      </c>
      <c r="D71" s="44" t="s">
        <v>159</v>
      </c>
      <c r="E71" s="44" t="s">
        <v>167</v>
      </c>
      <c r="F71" s="44" t="s">
        <v>172</v>
      </c>
      <c r="G71" s="40" t="s">
        <v>180</v>
      </c>
      <c r="H71" s="40" t="s">
        <v>194</v>
      </c>
      <c r="I71" s="40">
        <v>1502</v>
      </c>
      <c r="J71" s="12"/>
      <c r="K71" s="14" t="s">
        <v>17</v>
      </c>
    </row>
    <row r="72" spans="1:11" ht="14.25">
      <c r="A72" s="2">
        <v>69</v>
      </c>
      <c r="B72" s="40" t="s">
        <v>314</v>
      </c>
      <c r="C72" s="46" t="s">
        <v>169</v>
      </c>
      <c r="D72" s="44" t="s">
        <v>159</v>
      </c>
      <c r="E72" s="44" t="s">
        <v>167</v>
      </c>
      <c r="F72" s="44" t="s">
        <v>173</v>
      </c>
      <c r="G72" s="40" t="s">
        <v>181</v>
      </c>
      <c r="H72" s="40" t="s">
        <v>194</v>
      </c>
      <c r="I72" s="40">
        <v>1806</v>
      </c>
      <c r="J72" s="12"/>
      <c r="K72" s="14" t="s">
        <v>17</v>
      </c>
    </row>
    <row r="73" spans="1:11" ht="14.25">
      <c r="A73" s="2">
        <v>70</v>
      </c>
      <c r="B73" s="40" t="s">
        <v>314</v>
      </c>
      <c r="C73" s="46">
        <v>44382</v>
      </c>
      <c r="D73" s="44" t="s">
        <v>190</v>
      </c>
      <c r="E73" s="44" t="s">
        <v>167</v>
      </c>
      <c r="F73" s="44" t="s">
        <v>174</v>
      </c>
      <c r="G73" s="40" t="s">
        <v>182</v>
      </c>
      <c r="H73" s="40" t="s">
        <v>194</v>
      </c>
      <c r="I73" s="40">
        <v>1094</v>
      </c>
      <c r="J73" s="12"/>
      <c r="K73" s="14" t="s">
        <v>17</v>
      </c>
    </row>
    <row r="74" spans="1:11" ht="14.25">
      <c r="A74" s="2">
        <v>71</v>
      </c>
      <c r="B74" s="40" t="s">
        <v>315</v>
      </c>
      <c r="C74" s="46">
        <v>44432</v>
      </c>
      <c r="D74" s="46" t="s">
        <v>233</v>
      </c>
      <c r="E74" s="46" t="s">
        <v>234</v>
      </c>
      <c r="F74" s="50" t="s">
        <v>235</v>
      </c>
      <c r="G74" s="40" t="s">
        <v>316</v>
      </c>
      <c r="H74" s="40" t="s">
        <v>232</v>
      </c>
      <c r="I74" s="39">
        <v>1290</v>
      </c>
      <c r="J74" s="2"/>
      <c r="K74" s="14" t="s">
        <v>17</v>
      </c>
    </row>
    <row r="75" spans="1:11" ht="14.25">
      <c r="A75" s="2">
        <v>72</v>
      </c>
      <c r="B75" s="40" t="s">
        <v>315</v>
      </c>
      <c r="C75" s="46">
        <v>44433</v>
      </c>
      <c r="D75" s="46" t="s">
        <v>233</v>
      </c>
      <c r="E75" s="46" t="s">
        <v>234</v>
      </c>
      <c r="F75" s="50" t="s">
        <v>236</v>
      </c>
      <c r="G75" s="40" t="s">
        <v>317</v>
      </c>
      <c r="H75" s="40" t="s">
        <v>232</v>
      </c>
      <c r="I75" s="39">
        <v>1028</v>
      </c>
      <c r="J75" s="2"/>
      <c r="K75" s="14" t="s">
        <v>17</v>
      </c>
    </row>
    <row r="76" spans="1:11" ht="14.25">
      <c r="A76" s="2">
        <v>73</v>
      </c>
      <c r="B76" s="40" t="s">
        <v>315</v>
      </c>
      <c r="C76" s="46">
        <v>44436</v>
      </c>
      <c r="D76" s="46" t="s">
        <v>233</v>
      </c>
      <c r="E76" s="46" t="s">
        <v>234</v>
      </c>
      <c r="F76" s="50" t="s">
        <v>237</v>
      </c>
      <c r="G76" s="40" t="s">
        <v>248</v>
      </c>
      <c r="H76" s="40" t="s">
        <v>232</v>
      </c>
      <c r="I76" s="39">
        <v>1168</v>
      </c>
      <c r="J76" s="2"/>
      <c r="K76" s="14" t="s">
        <v>17</v>
      </c>
    </row>
    <row r="77" spans="1:11" ht="14.25">
      <c r="A77" s="2">
        <v>74</v>
      </c>
      <c r="B77" s="40" t="s">
        <v>262</v>
      </c>
      <c r="C77" s="46">
        <v>44406</v>
      </c>
      <c r="D77" s="46" t="s">
        <v>263</v>
      </c>
      <c r="E77" s="46" t="s">
        <v>264</v>
      </c>
      <c r="F77" s="50" t="s">
        <v>265</v>
      </c>
      <c r="G77" s="40" t="s">
        <v>20</v>
      </c>
      <c r="H77" s="40" t="s">
        <v>266</v>
      </c>
      <c r="I77" s="39">
        <v>950</v>
      </c>
      <c r="J77" s="2"/>
      <c r="K77" s="38" t="s">
        <v>267</v>
      </c>
    </row>
    <row r="78" spans="1:11" ht="14.25">
      <c r="A78" s="2">
        <v>75</v>
      </c>
      <c r="B78" s="40" t="s">
        <v>268</v>
      </c>
      <c r="C78" s="46">
        <v>44437</v>
      </c>
      <c r="D78" s="46" t="s">
        <v>229</v>
      </c>
      <c r="E78" s="46" t="s">
        <v>230</v>
      </c>
      <c r="F78" s="50" t="s">
        <v>24</v>
      </c>
      <c r="G78" s="40" t="s">
        <v>23</v>
      </c>
      <c r="H78" s="40" t="s">
        <v>231</v>
      </c>
      <c r="I78" s="39">
        <v>1752</v>
      </c>
      <c r="J78" s="2"/>
      <c r="K78" s="14" t="s">
        <v>17</v>
      </c>
    </row>
    <row r="79" spans="1:11" ht="14.25">
      <c r="A79" s="2">
        <v>76</v>
      </c>
      <c r="B79" s="40" t="s">
        <v>318</v>
      </c>
      <c r="C79" s="46">
        <v>44445</v>
      </c>
      <c r="D79" s="46" t="s">
        <v>21</v>
      </c>
      <c r="E79" s="46" t="s">
        <v>238</v>
      </c>
      <c r="F79" s="50" t="s">
        <v>258</v>
      </c>
      <c r="G79" s="46" t="s">
        <v>261</v>
      </c>
      <c r="H79" s="40" t="s">
        <v>232</v>
      </c>
      <c r="I79" s="39">
        <v>598</v>
      </c>
      <c r="J79" s="2"/>
      <c r="K79" s="14" t="s">
        <v>17</v>
      </c>
    </row>
    <row r="80" spans="1:11" ht="14.25">
      <c r="A80" s="2">
        <v>77</v>
      </c>
      <c r="B80" s="40" t="s">
        <v>318</v>
      </c>
      <c r="C80" s="46">
        <v>44458</v>
      </c>
      <c r="D80" s="46" t="s">
        <v>21</v>
      </c>
      <c r="E80" s="46" t="s">
        <v>238</v>
      </c>
      <c r="F80" s="50" t="s">
        <v>259</v>
      </c>
      <c r="G80" s="46" t="s">
        <v>260</v>
      </c>
      <c r="H80" s="40" t="s">
        <v>232</v>
      </c>
      <c r="I80" s="39">
        <v>804</v>
      </c>
      <c r="J80" s="2"/>
      <c r="K80" s="14" t="s">
        <v>17</v>
      </c>
    </row>
    <row r="81" spans="1:11" ht="14.25">
      <c r="A81" s="2">
        <v>78</v>
      </c>
      <c r="B81" s="40" t="s">
        <v>319</v>
      </c>
      <c r="C81" s="46">
        <v>44439</v>
      </c>
      <c r="D81" s="46" t="s">
        <v>21</v>
      </c>
      <c r="E81" s="46" t="s">
        <v>238</v>
      </c>
      <c r="F81" s="50" t="s">
        <v>239</v>
      </c>
      <c r="G81" s="40" t="s">
        <v>320</v>
      </c>
      <c r="H81" s="40" t="s">
        <v>232</v>
      </c>
      <c r="I81" s="39">
        <v>1454</v>
      </c>
      <c r="J81" s="2"/>
      <c r="K81" s="14" t="s">
        <v>17</v>
      </c>
    </row>
    <row r="82" spans="1:11" ht="14.25">
      <c r="A82" s="2">
        <v>79</v>
      </c>
      <c r="B82" s="40" t="s">
        <v>319</v>
      </c>
      <c r="C82" s="46">
        <v>44441</v>
      </c>
      <c r="D82" s="46" t="s">
        <v>21</v>
      </c>
      <c r="E82" s="46" t="s">
        <v>238</v>
      </c>
      <c r="F82" s="50" t="s">
        <v>240</v>
      </c>
      <c r="G82" s="40" t="s">
        <v>321</v>
      </c>
      <c r="H82" s="40" t="s">
        <v>232</v>
      </c>
      <c r="I82" s="39">
        <v>1378</v>
      </c>
      <c r="J82" s="2"/>
      <c r="K82" s="14" t="s">
        <v>17</v>
      </c>
    </row>
    <row r="83" spans="1:11" ht="14.25">
      <c r="A83" s="2">
        <v>80</v>
      </c>
      <c r="B83" s="40" t="s">
        <v>319</v>
      </c>
      <c r="C83" s="46">
        <v>44450</v>
      </c>
      <c r="D83" s="46" t="s">
        <v>21</v>
      </c>
      <c r="E83" s="46" t="s">
        <v>238</v>
      </c>
      <c r="F83" s="50" t="s">
        <v>241</v>
      </c>
      <c r="G83" s="40" t="s">
        <v>242</v>
      </c>
      <c r="H83" s="40" t="s">
        <v>232</v>
      </c>
      <c r="I83" s="39">
        <v>1308</v>
      </c>
      <c r="J83" s="2"/>
      <c r="K83" s="14" t="s">
        <v>17</v>
      </c>
    </row>
    <row r="84" spans="1:11" ht="14.25">
      <c r="A84" s="2">
        <v>81</v>
      </c>
      <c r="B84" s="40" t="s">
        <v>319</v>
      </c>
      <c r="C84" s="46">
        <v>44451</v>
      </c>
      <c r="D84" s="46" t="s">
        <v>21</v>
      </c>
      <c r="E84" s="46" t="s">
        <v>238</v>
      </c>
      <c r="F84" s="50" t="s">
        <v>243</v>
      </c>
      <c r="G84" s="40" t="s">
        <v>244</v>
      </c>
      <c r="H84" s="40" t="s">
        <v>232</v>
      </c>
      <c r="I84" s="39">
        <v>1406</v>
      </c>
      <c r="J84" s="2"/>
      <c r="K84" s="14" t="s">
        <v>17</v>
      </c>
    </row>
    <row r="85" spans="1:11" ht="14.25">
      <c r="A85" s="2">
        <v>82</v>
      </c>
      <c r="B85" s="40" t="s">
        <v>322</v>
      </c>
      <c r="C85" s="46">
        <v>44443</v>
      </c>
      <c r="D85" s="46" t="s">
        <v>21</v>
      </c>
      <c r="E85" s="46" t="s">
        <v>253</v>
      </c>
      <c r="F85" s="50" t="s">
        <v>254</v>
      </c>
      <c r="G85" s="40" t="s">
        <v>255</v>
      </c>
      <c r="H85" s="40" t="s">
        <v>232</v>
      </c>
      <c r="I85" s="39">
        <v>1092</v>
      </c>
      <c r="J85" s="2"/>
      <c r="K85" s="14" t="s">
        <v>17</v>
      </c>
    </row>
    <row r="86" spans="1:11" ht="14.25">
      <c r="A86" s="2">
        <v>83</v>
      </c>
      <c r="B86" s="40" t="s">
        <v>322</v>
      </c>
      <c r="C86" s="46" t="s">
        <v>325</v>
      </c>
      <c r="D86" s="46" t="s">
        <v>21</v>
      </c>
      <c r="E86" s="46" t="s">
        <v>253</v>
      </c>
      <c r="F86" s="50" t="s">
        <v>243</v>
      </c>
      <c r="G86" s="40" t="s">
        <v>244</v>
      </c>
      <c r="H86" s="40" t="s">
        <v>232</v>
      </c>
      <c r="I86" s="39">
        <v>1282</v>
      </c>
      <c r="J86" s="2"/>
      <c r="K86" s="14" t="s">
        <v>17</v>
      </c>
    </row>
    <row r="87" spans="1:11" ht="14.25">
      <c r="A87" s="2">
        <v>84</v>
      </c>
      <c r="B87" s="40" t="s">
        <v>322</v>
      </c>
      <c r="C87" s="46">
        <v>44448</v>
      </c>
      <c r="D87" s="46" t="s">
        <v>21</v>
      </c>
      <c r="E87" s="46" t="s">
        <v>253</v>
      </c>
      <c r="F87" s="50" t="s">
        <v>256</v>
      </c>
      <c r="G87" s="40" t="s">
        <v>257</v>
      </c>
      <c r="H87" s="40" t="s">
        <v>232</v>
      </c>
      <c r="I87" s="39">
        <v>500</v>
      </c>
      <c r="J87" s="2"/>
      <c r="K87" s="14" t="s">
        <v>17</v>
      </c>
    </row>
    <row r="88" spans="1:11" ht="14.25">
      <c r="A88" s="2">
        <v>85</v>
      </c>
      <c r="B88" s="40" t="s">
        <v>323</v>
      </c>
      <c r="C88" s="46">
        <v>44390</v>
      </c>
      <c r="D88" s="46" t="s">
        <v>21</v>
      </c>
      <c r="E88" s="46" t="s">
        <v>245</v>
      </c>
      <c r="F88" s="50" t="s">
        <v>246</v>
      </c>
      <c r="G88" s="40" t="s">
        <v>324</v>
      </c>
      <c r="H88" s="40" t="s">
        <v>232</v>
      </c>
      <c r="I88" s="39">
        <v>1184</v>
      </c>
      <c r="J88" s="2"/>
      <c r="K88" s="14" t="s">
        <v>17</v>
      </c>
    </row>
    <row r="89" spans="1:11" ht="14.25">
      <c r="A89" s="2">
        <v>86</v>
      </c>
      <c r="B89" s="40" t="s">
        <v>323</v>
      </c>
      <c r="C89" s="46">
        <v>44400</v>
      </c>
      <c r="D89" s="46" t="s">
        <v>21</v>
      </c>
      <c r="E89" s="46" t="s">
        <v>245</v>
      </c>
      <c r="F89" s="50" t="s">
        <v>243</v>
      </c>
      <c r="G89" s="40" t="s">
        <v>244</v>
      </c>
      <c r="H89" s="40" t="s">
        <v>232</v>
      </c>
      <c r="I89" s="39">
        <v>1302</v>
      </c>
      <c r="J89" s="2"/>
      <c r="K89" s="14" t="s">
        <v>17</v>
      </c>
    </row>
    <row r="90" spans="1:11" ht="14.25">
      <c r="A90" s="2">
        <v>87</v>
      </c>
      <c r="B90" s="40" t="s">
        <v>323</v>
      </c>
      <c r="C90" s="46">
        <v>44401</v>
      </c>
      <c r="D90" s="46" t="s">
        <v>21</v>
      </c>
      <c r="E90" s="46" t="s">
        <v>245</v>
      </c>
      <c r="F90" s="50" t="s">
        <v>247</v>
      </c>
      <c r="G90" s="40" t="s">
        <v>248</v>
      </c>
      <c r="H90" s="40" t="s">
        <v>232</v>
      </c>
      <c r="I90" s="39">
        <v>1074</v>
      </c>
      <c r="J90" s="2"/>
      <c r="K90" s="14" t="s">
        <v>17</v>
      </c>
    </row>
    <row r="91" spans="1:11" ht="14.25">
      <c r="A91" s="2">
        <v>88</v>
      </c>
      <c r="B91" s="40" t="s">
        <v>323</v>
      </c>
      <c r="C91" s="46">
        <v>44404</v>
      </c>
      <c r="D91" s="46" t="s">
        <v>21</v>
      </c>
      <c r="E91" s="46" t="s">
        <v>245</v>
      </c>
      <c r="F91" s="50" t="s">
        <v>249</v>
      </c>
      <c r="G91" s="40" t="s">
        <v>250</v>
      </c>
      <c r="H91" s="40" t="s">
        <v>232</v>
      </c>
      <c r="I91" s="39">
        <v>1024</v>
      </c>
      <c r="J91" s="2"/>
      <c r="K91" s="14" t="s">
        <v>17</v>
      </c>
    </row>
    <row r="92" spans="1:11" ht="14.25">
      <c r="A92" s="2">
        <v>89</v>
      </c>
      <c r="B92" s="40" t="s">
        <v>323</v>
      </c>
      <c r="C92" s="46" t="s">
        <v>326</v>
      </c>
      <c r="D92" s="46" t="s">
        <v>21</v>
      </c>
      <c r="E92" s="46" t="s">
        <v>245</v>
      </c>
      <c r="F92" s="50" t="s">
        <v>251</v>
      </c>
      <c r="G92" s="40" t="s">
        <v>252</v>
      </c>
      <c r="H92" s="40" t="s">
        <v>232</v>
      </c>
      <c r="I92" s="39">
        <v>2000</v>
      </c>
      <c r="J92" s="2"/>
      <c r="K92" s="14" t="s">
        <v>17</v>
      </c>
    </row>
    <row r="93" spans="1:11" ht="14.25">
      <c r="A93" s="2"/>
      <c r="B93" s="2"/>
      <c r="C93" s="36"/>
      <c r="D93" s="3" t="s">
        <v>10</v>
      </c>
      <c r="E93" s="30"/>
      <c r="F93" s="30"/>
      <c r="G93" s="3"/>
      <c r="H93" s="3"/>
      <c r="I93" s="3">
        <f>SUM(I4:I92)</f>
        <v>109488.4</v>
      </c>
      <c r="J93" s="3"/>
      <c r="K93" s="2"/>
    </row>
    <row r="96" spans="8:11" ht="18.75">
      <c r="H96" s="1" t="s">
        <v>14</v>
      </c>
      <c r="I96" s="1"/>
      <c r="J96" s="1"/>
      <c r="K96" s="1"/>
    </row>
    <row r="97" spans="8:11" ht="18.75">
      <c r="H97" s="24">
        <v>44301</v>
      </c>
      <c r="I97" s="25"/>
      <c r="J97" s="25"/>
      <c r="K97" s="8"/>
    </row>
  </sheetData>
  <sheetProtection/>
  <autoFilter ref="A3:K93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3">
      <selection activeCell="G26" sqref="G26"/>
    </sheetView>
  </sheetViews>
  <sheetFormatPr defaultColWidth="9.00390625" defaultRowHeight="14.25"/>
  <cols>
    <col min="1" max="1" width="5.375" style="7" customWidth="1"/>
    <col min="2" max="2" width="11.50390625" style="7" customWidth="1"/>
    <col min="3" max="3" width="13.125" style="7" customWidth="1"/>
    <col min="4" max="4" width="10.875" style="7" customWidth="1"/>
    <col min="5" max="6" width="23.75390625" style="31" customWidth="1"/>
    <col min="7" max="7" width="37.25390625" style="7" customWidth="1"/>
    <col min="8" max="8" width="38.875" style="7" customWidth="1"/>
    <col min="9" max="9" width="10.75390625" style="7" customWidth="1"/>
    <col min="10" max="10" width="10.625" style="7" customWidth="1"/>
  </cols>
  <sheetData>
    <row r="1" spans="1:10" ht="22.5">
      <c r="A1" s="81" t="s">
        <v>327</v>
      </c>
      <c r="B1" s="81"/>
      <c r="C1" s="81"/>
      <c r="D1" s="81"/>
      <c r="E1" s="81"/>
      <c r="F1" s="81"/>
      <c r="G1" s="81"/>
      <c r="H1" s="81"/>
      <c r="I1" s="81"/>
      <c r="J1" s="81"/>
    </row>
    <row r="2" spans="2:10" ht="18.75">
      <c r="B2" s="1" t="s">
        <v>11</v>
      </c>
      <c r="C2" s="1"/>
      <c r="F2" s="85" t="s">
        <v>12</v>
      </c>
      <c r="G2" s="85"/>
      <c r="H2" s="1" t="s">
        <v>13</v>
      </c>
      <c r="I2" s="1"/>
      <c r="J2" s="1"/>
    </row>
    <row r="3" spans="1:10" ht="14.25">
      <c r="A3" s="2" t="s">
        <v>0</v>
      </c>
      <c r="B3" s="2" t="s">
        <v>1</v>
      </c>
      <c r="C3" s="4" t="s">
        <v>15</v>
      </c>
      <c r="D3" s="2" t="s">
        <v>2</v>
      </c>
      <c r="E3" s="29" t="s">
        <v>3</v>
      </c>
      <c r="F3" s="29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1:10" ht="14.25">
      <c r="A4" s="2">
        <v>1</v>
      </c>
      <c r="B4" s="41" t="s">
        <v>328</v>
      </c>
      <c r="C4" s="41">
        <v>44446</v>
      </c>
      <c r="D4" s="39" t="s">
        <v>329</v>
      </c>
      <c r="E4" s="42" t="s">
        <v>330</v>
      </c>
      <c r="F4" s="42" t="s">
        <v>331</v>
      </c>
      <c r="G4" s="39" t="s">
        <v>332</v>
      </c>
      <c r="H4" s="40" t="s">
        <v>333</v>
      </c>
      <c r="I4" s="39">
        <v>629</v>
      </c>
      <c r="J4" s="21" t="s">
        <v>334</v>
      </c>
    </row>
    <row r="5" spans="1:10" ht="14.25">
      <c r="A5" s="2">
        <v>2</v>
      </c>
      <c r="B5" s="41" t="s">
        <v>328</v>
      </c>
      <c r="C5" s="41">
        <v>44447</v>
      </c>
      <c r="D5" s="40" t="s">
        <v>329</v>
      </c>
      <c r="E5" s="42" t="s">
        <v>330</v>
      </c>
      <c r="F5" s="44" t="s">
        <v>337</v>
      </c>
      <c r="G5" s="45" t="s">
        <v>336</v>
      </c>
      <c r="H5" s="40" t="s">
        <v>333</v>
      </c>
      <c r="I5" s="40">
        <v>722</v>
      </c>
      <c r="J5" s="12" t="s">
        <v>335</v>
      </c>
    </row>
    <row r="6" spans="1:10" ht="14.25">
      <c r="A6" s="2">
        <v>3</v>
      </c>
      <c r="B6" s="39" t="s">
        <v>338</v>
      </c>
      <c r="C6" s="43">
        <v>44421</v>
      </c>
      <c r="D6" s="40" t="s">
        <v>339</v>
      </c>
      <c r="E6" s="44" t="s">
        <v>340</v>
      </c>
      <c r="F6" s="44" t="s">
        <v>342</v>
      </c>
      <c r="G6" s="44" t="s">
        <v>341</v>
      </c>
      <c r="H6" s="40" t="s">
        <v>128</v>
      </c>
      <c r="I6" s="40">
        <f>749*2</f>
        <v>1498</v>
      </c>
      <c r="J6" s="21" t="s">
        <v>343</v>
      </c>
    </row>
    <row r="7" spans="1:10" ht="14.25">
      <c r="A7" s="2">
        <v>4</v>
      </c>
      <c r="B7" s="39" t="s">
        <v>344</v>
      </c>
      <c r="C7" s="46" t="s">
        <v>345</v>
      </c>
      <c r="D7" s="44" t="s">
        <v>346</v>
      </c>
      <c r="E7" s="44" t="s">
        <v>347</v>
      </c>
      <c r="F7" s="44" t="s">
        <v>348</v>
      </c>
      <c r="G7" s="40" t="s">
        <v>349</v>
      </c>
      <c r="H7" s="40" t="s">
        <v>350</v>
      </c>
      <c r="I7" s="40">
        <f>880+2893</f>
        <v>3773</v>
      </c>
      <c r="J7" s="12" t="s">
        <v>351</v>
      </c>
    </row>
    <row r="8" spans="1:10" ht="14.25">
      <c r="A8" s="2">
        <v>5</v>
      </c>
      <c r="B8" s="40" t="s">
        <v>366</v>
      </c>
      <c r="C8" s="46">
        <v>44442</v>
      </c>
      <c r="D8" s="44" t="s">
        <v>367</v>
      </c>
      <c r="E8" s="44" t="s">
        <v>368</v>
      </c>
      <c r="F8" s="44" t="s">
        <v>369</v>
      </c>
      <c r="G8" s="40" t="s">
        <v>370</v>
      </c>
      <c r="H8" s="56" t="s">
        <v>128</v>
      </c>
      <c r="I8" s="40">
        <v>1140</v>
      </c>
      <c r="J8" s="12" t="s">
        <v>371</v>
      </c>
    </row>
    <row r="9" spans="1:10" ht="14.25">
      <c r="A9" s="2">
        <v>6</v>
      </c>
      <c r="B9" s="40" t="s">
        <v>376</v>
      </c>
      <c r="C9" s="46">
        <v>44454</v>
      </c>
      <c r="D9" s="44" t="s">
        <v>361</v>
      </c>
      <c r="E9" s="44" t="s">
        <v>362</v>
      </c>
      <c r="F9" s="44" t="s">
        <v>363</v>
      </c>
      <c r="G9" s="40" t="s">
        <v>364</v>
      </c>
      <c r="H9" s="56" t="s">
        <v>356</v>
      </c>
      <c r="I9" s="40">
        <v>1391</v>
      </c>
      <c r="J9" s="57" t="s">
        <v>365</v>
      </c>
    </row>
    <row r="10" spans="1:10" ht="14.25">
      <c r="A10" s="2">
        <v>7</v>
      </c>
      <c r="B10" s="46" t="s">
        <v>377</v>
      </c>
      <c r="C10" s="55" t="s">
        <v>378</v>
      </c>
      <c r="D10" s="55" t="s">
        <v>379</v>
      </c>
      <c r="E10" s="55" t="s">
        <v>387</v>
      </c>
      <c r="F10" s="55" t="s">
        <v>389</v>
      </c>
      <c r="G10" s="56" t="s">
        <v>388</v>
      </c>
      <c r="H10" s="56" t="s">
        <v>356</v>
      </c>
      <c r="I10" s="56">
        <v>4908</v>
      </c>
      <c r="J10" s="59" t="s">
        <v>390</v>
      </c>
    </row>
    <row r="11" spans="1:10" ht="14.25">
      <c r="A11" s="2">
        <v>8</v>
      </c>
      <c r="B11" s="56" t="s">
        <v>380</v>
      </c>
      <c r="C11" s="46">
        <v>44481</v>
      </c>
      <c r="D11" s="44" t="s">
        <v>352</v>
      </c>
      <c r="E11" s="44" t="s">
        <v>353</v>
      </c>
      <c r="F11" s="44" t="s">
        <v>355</v>
      </c>
      <c r="G11" s="40" t="s">
        <v>354</v>
      </c>
      <c r="H11" s="40" t="s">
        <v>356</v>
      </c>
      <c r="I11" s="40">
        <f>440+500</f>
        <v>940</v>
      </c>
      <c r="J11" s="53" t="s">
        <v>357</v>
      </c>
    </row>
    <row r="12" spans="1:10" ht="14.25">
      <c r="A12" s="2">
        <v>9</v>
      </c>
      <c r="B12" s="56" t="s">
        <v>380</v>
      </c>
      <c r="C12" s="54" t="s">
        <v>358</v>
      </c>
      <c r="D12" s="44" t="s">
        <v>352</v>
      </c>
      <c r="E12" s="44" t="s">
        <v>353</v>
      </c>
      <c r="F12" s="55" t="s">
        <v>359</v>
      </c>
      <c r="G12" s="56" t="s">
        <v>360</v>
      </c>
      <c r="H12" s="40" t="s">
        <v>356</v>
      </c>
      <c r="I12" s="40">
        <f>440+450+260+440+550</f>
        <v>2140</v>
      </c>
      <c r="J12" s="53" t="s">
        <v>357</v>
      </c>
    </row>
    <row r="13" spans="1:10" ht="14.25">
      <c r="A13" s="2">
        <v>10</v>
      </c>
      <c r="B13" s="58" t="s">
        <v>381</v>
      </c>
      <c r="C13" s="54">
        <v>44344</v>
      </c>
      <c r="D13" s="55" t="s">
        <v>382</v>
      </c>
      <c r="E13" s="55" t="s">
        <v>383</v>
      </c>
      <c r="F13" s="55" t="s">
        <v>384</v>
      </c>
      <c r="G13" s="56" t="s">
        <v>385</v>
      </c>
      <c r="H13" s="56" t="s">
        <v>356</v>
      </c>
      <c r="I13" s="56">
        <v>1115</v>
      </c>
      <c r="J13" s="12" t="s">
        <v>386</v>
      </c>
    </row>
    <row r="14" spans="1:10" ht="14.25">
      <c r="A14" s="2">
        <v>11</v>
      </c>
      <c r="B14" s="60" t="s">
        <v>391</v>
      </c>
      <c r="C14" s="54">
        <v>44477</v>
      </c>
      <c r="D14" s="61" t="s">
        <v>392</v>
      </c>
      <c r="E14" s="61" t="s">
        <v>393</v>
      </c>
      <c r="F14" s="61" t="s">
        <v>394</v>
      </c>
      <c r="G14" s="55" t="s">
        <v>395</v>
      </c>
      <c r="H14" s="56" t="s">
        <v>356</v>
      </c>
      <c r="I14" s="56">
        <v>1180</v>
      </c>
      <c r="J14" s="12" t="s">
        <v>386</v>
      </c>
    </row>
    <row r="15" spans="1:10" ht="14.25">
      <c r="A15" s="2">
        <v>12</v>
      </c>
      <c r="B15" s="60" t="s">
        <v>396</v>
      </c>
      <c r="C15" s="54" t="s">
        <v>372</v>
      </c>
      <c r="D15" s="55" t="s">
        <v>373</v>
      </c>
      <c r="E15" s="55" t="s">
        <v>374</v>
      </c>
      <c r="F15" s="55" t="s">
        <v>375</v>
      </c>
      <c r="G15" s="61" t="s">
        <v>424</v>
      </c>
      <c r="H15" s="56" t="s">
        <v>356</v>
      </c>
      <c r="I15" s="40">
        <v>2815</v>
      </c>
      <c r="J15" s="53" t="s">
        <v>357</v>
      </c>
    </row>
    <row r="16" spans="1:10" ht="14.25">
      <c r="A16" s="2">
        <v>13</v>
      </c>
      <c r="B16" s="68" t="s">
        <v>443</v>
      </c>
      <c r="C16" s="66">
        <v>44409</v>
      </c>
      <c r="D16" s="70" t="s">
        <v>445</v>
      </c>
      <c r="E16" s="70" t="s">
        <v>446</v>
      </c>
      <c r="F16" s="70" t="s">
        <v>447</v>
      </c>
      <c r="G16" s="70" t="s">
        <v>448</v>
      </c>
      <c r="H16" s="71" t="s">
        <v>449</v>
      </c>
      <c r="I16" s="68">
        <v>440</v>
      </c>
      <c r="J16" s="53" t="s">
        <v>357</v>
      </c>
    </row>
    <row r="17" spans="1:10" ht="14.25">
      <c r="A17" s="2">
        <v>14</v>
      </c>
      <c r="B17" s="68" t="s">
        <v>443</v>
      </c>
      <c r="C17" s="66">
        <v>44422</v>
      </c>
      <c r="D17" s="70" t="s">
        <v>445</v>
      </c>
      <c r="E17" s="70" t="s">
        <v>446</v>
      </c>
      <c r="F17" s="70" t="s">
        <v>447</v>
      </c>
      <c r="G17" s="70" t="s">
        <v>448</v>
      </c>
      <c r="H17" s="71" t="s">
        <v>449</v>
      </c>
      <c r="I17" s="68">
        <v>440</v>
      </c>
      <c r="J17" s="53" t="s">
        <v>357</v>
      </c>
    </row>
    <row r="18" spans="1:10" ht="14.25">
      <c r="A18" s="2">
        <v>15</v>
      </c>
      <c r="B18" s="68" t="s">
        <v>443</v>
      </c>
      <c r="C18" s="66">
        <v>44423</v>
      </c>
      <c r="D18" s="70" t="s">
        <v>445</v>
      </c>
      <c r="E18" s="70" t="s">
        <v>446</v>
      </c>
      <c r="F18" s="70" t="s">
        <v>447</v>
      </c>
      <c r="G18" s="70" t="s">
        <v>448</v>
      </c>
      <c r="H18" s="71" t="s">
        <v>449</v>
      </c>
      <c r="I18" s="68">
        <v>440</v>
      </c>
      <c r="J18" s="53" t="s">
        <v>357</v>
      </c>
    </row>
    <row r="19" spans="1:10" ht="14.25">
      <c r="A19" s="2">
        <v>16</v>
      </c>
      <c r="B19" s="68" t="s">
        <v>443</v>
      </c>
      <c r="C19" s="66">
        <v>44464</v>
      </c>
      <c r="D19" s="70" t="s">
        <v>445</v>
      </c>
      <c r="E19" s="70" t="s">
        <v>446</v>
      </c>
      <c r="F19" s="70" t="s">
        <v>447</v>
      </c>
      <c r="G19" s="70" t="s">
        <v>448</v>
      </c>
      <c r="H19" s="71" t="s">
        <v>449</v>
      </c>
      <c r="I19" s="68">
        <v>440</v>
      </c>
      <c r="J19" s="53" t="s">
        <v>357</v>
      </c>
    </row>
    <row r="20" spans="1:10" ht="14.25">
      <c r="A20" s="2">
        <v>17</v>
      </c>
      <c r="B20" s="68" t="s">
        <v>443</v>
      </c>
      <c r="C20" s="66">
        <v>44474</v>
      </c>
      <c r="D20" s="70" t="s">
        <v>445</v>
      </c>
      <c r="E20" s="70" t="s">
        <v>446</v>
      </c>
      <c r="F20" s="70" t="s">
        <v>447</v>
      </c>
      <c r="G20" s="70" t="s">
        <v>448</v>
      </c>
      <c r="H20" s="71" t="s">
        <v>449</v>
      </c>
      <c r="I20" s="68">
        <v>440</v>
      </c>
      <c r="J20" s="53" t="s">
        <v>357</v>
      </c>
    </row>
    <row r="21" spans="1:10" ht="14.25">
      <c r="A21" s="2">
        <v>18</v>
      </c>
      <c r="B21" s="68" t="s">
        <v>443</v>
      </c>
      <c r="C21" s="66">
        <v>44479</v>
      </c>
      <c r="D21" s="70" t="s">
        <v>445</v>
      </c>
      <c r="E21" s="70" t="s">
        <v>446</v>
      </c>
      <c r="F21" s="70" t="s">
        <v>447</v>
      </c>
      <c r="G21" s="70" t="s">
        <v>448</v>
      </c>
      <c r="H21" s="71" t="s">
        <v>449</v>
      </c>
      <c r="I21" s="68">
        <v>440</v>
      </c>
      <c r="J21" s="53" t="s">
        <v>357</v>
      </c>
    </row>
    <row r="22" spans="1:10" ht="14.25">
      <c r="A22" s="2">
        <v>19</v>
      </c>
      <c r="B22" s="68" t="s">
        <v>442</v>
      </c>
      <c r="C22" s="66">
        <v>44485</v>
      </c>
      <c r="D22" s="70" t="s">
        <v>445</v>
      </c>
      <c r="E22" s="70" t="s">
        <v>446</v>
      </c>
      <c r="F22" s="70" t="s">
        <v>447</v>
      </c>
      <c r="G22" s="70" t="s">
        <v>448</v>
      </c>
      <c r="H22" s="71" t="s">
        <v>449</v>
      </c>
      <c r="I22" s="68">
        <v>440</v>
      </c>
      <c r="J22" s="53" t="s">
        <v>357</v>
      </c>
    </row>
    <row r="23" spans="1:10" ht="14.25">
      <c r="A23" s="2">
        <v>20</v>
      </c>
      <c r="B23" s="68" t="s">
        <v>443</v>
      </c>
      <c r="C23" s="66">
        <v>44486</v>
      </c>
      <c r="D23" s="70" t="s">
        <v>445</v>
      </c>
      <c r="E23" s="70" t="s">
        <v>446</v>
      </c>
      <c r="F23" s="70" t="s">
        <v>447</v>
      </c>
      <c r="G23" s="70" t="s">
        <v>448</v>
      </c>
      <c r="H23" s="71" t="s">
        <v>449</v>
      </c>
      <c r="I23" s="68">
        <v>440</v>
      </c>
      <c r="J23" s="53" t="s">
        <v>357</v>
      </c>
    </row>
    <row r="24" spans="1:10" ht="14.25">
      <c r="A24" s="2">
        <v>21</v>
      </c>
      <c r="B24" s="68" t="s">
        <v>444</v>
      </c>
      <c r="C24" s="66">
        <v>44415</v>
      </c>
      <c r="D24" s="70" t="s">
        <v>445</v>
      </c>
      <c r="E24" s="70" t="s">
        <v>446</v>
      </c>
      <c r="F24" s="70" t="s">
        <v>447</v>
      </c>
      <c r="G24" s="70" t="s">
        <v>448</v>
      </c>
      <c r="H24" s="71" t="s">
        <v>449</v>
      </c>
      <c r="I24" s="68">
        <v>440</v>
      </c>
      <c r="J24" s="53" t="s">
        <v>357</v>
      </c>
    </row>
    <row r="25" spans="1:10" ht="14.25">
      <c r="A25" s="2">
        <v>22</v>
      </c>
      <c r="B25" s="68" t="s">
        <v>444</v>
      </c>
      <c r="C25" s="66">
        <v>44416</v>
      </c>
      <c r="D25" s="70" t="s">
        <v>445</v>
      </c>
      <c r="E25" s="70" t="s">
        <v>446</v>
      </c>
      <c r="F25" s="70" t="s">
        <v>447</v>
      </c>
      <c r="G25" s="70" t="s">
        <v>448</v>
      </c>
      <c r="H25" s="71" t="s">
        <v>449</v>
      </c>
      <c r="I25" s="68">
        <v>440</v>
      </c>
      <c r="J25" s="53" t="s">
        <v>357</v>
      </c>
    </row>
    <row r="26" spans="1:10" ht="14.25">
      <c r="A26" s="2">
        <v>23</v>
      </c>
      <c r="B26" s="68" t="s">
        <v>444</v>
      </c>
      <c r="C26" s="66">
        <v>44429</v>
      </c>
      <c r="D26" s="70" t="s">
        <v>445</v>
      </c>
      <c r="E26" s="70" t="s">
        <v>446</v>
      </c>
      <c r="F26" s="70" t="s">
        <v>447</v>
      </c>
      <c r="G26" s="70" t="s">
        <v>448</v>
      </c>
      <c r="H26" s="71" t="s">
        <v>449</v>
      </c>
      <c r="I26" s="68">
        <v>440</v>
      </c>
      <c r="J26" s="53" t="s">
        <v>357</v>
      </c>
    </row>
    <row r="27" spans="1:10" ht="14.25">
      <c r="A27" s="2">
        <v>24</v>
      </c>
      <c r="B27" s="68" t="s">
        <v>444</v>
      </c>
      <c r="C27" s="66">
        <v>44430</v>
      </c>
      <c r="D27" s="70" t="s">
        <v>445</v>
      </c>
      <c r="E27" s="70" t="s">
        <v>446</v>
      </c>
      <c r="F27" s="70" t="s">
        <v>447</v>
      </c>
      <c r="G27" s="70" t="s">
        <v>448</v>
      </c>
      <c r="H27" s="71" t="s">
        <v>449</v>
      </c>
      <c r="I27" s="68">
        <v>440</v>
      </c>
      <c r="J27" s="53" t="s">
        <v>357</v>
      </c>
    </row>
    <row r="28" spans="1:10" ht="14.25">
      <c r="A28" s="2">
        <v>25</v>
      </c>
      <c r="B28" s="68" t="s">
        <v>444</v>
      </c>
      <c r="C28" s="66">
        <v>44436</v>
      </c>
      <c r="D28" s="70" t="s">
        <v>445</v>
      </c>
      <c r="E28" s="70" t="s">
        <v>446</v>
      </c>
      <c r="F28" s="70" t="s">
        <v>447</v>
      </c>
      <c r="G28" s="70" t="s">
        <v>448</v>
      </c>
      <c r="H28" s="71" t="s">
        <v>449</v>
      </c>
      <c r="I28" s="68">
        <v>440</v>
      </c>
      <c r="J28" s="53" t="s">
        <v>357</v>
      </c>
    </row>
    <row r="29" spans="1:10" ht="14.25">
      <c r="A29" s="2">
        <v>26</v>
      </c>
      <c r="B29" s="68" t="s">
        <v>444</v>
      </c>
      <c r="C29" s="66">
        <v>44437</v>
      </c>
      <c r="D29" s="70" t="s">
        <v>445</v>
      </c>
      <c r="E29" s="70" t="s">
        <v>446</v>
      </c>
      <c r="F29" s="70" t="s">
        <v>447</v>
      </c>
      <c r="G29" s="70" t="s">
        <v>448</v>
      </c>
      <c r="H29" s="71" t="s">
        <v>449</v>
      </c>
      <c r="I29" s="68">
        <v>440</v>
      </c>
      <c r="J29" s="53" t="s">
        <v>357</v>
      </c>
    </row>
    <row r="30" spans="1:10" ht="14.25">
      <c r="A30" s="2">
        <v>27</v>
      </c>
      <c r="B30" s="68" t="s">
        <v>444</v>
      </c>
      <c r="C30" s="66">
        <v>44443</v>
      </c>
      <c r="D30" s="70" t="s">
        <v>445</v>
      </c>
      <c r="E30" s="70" t="s">
        <v>446</v>
      </c>
      <c r="F30" s="70" t="s">
        <v>447</v>
      </c>
      <c r="G30" s="70" t="s">
        <v>448</v>
      </c>
      <c r="H30" s="71" t="s">
        <v>449</v>
      </c>
      <c r="I30" s="68">
        <v>440</v>
      </c>
      <c r="J30" s="53" t="s">
        <v>357</v>
      </c>
    </row>
    <row r="31" spans="1:10" ht="14.25">
      <c r="A31" s="2">
        <v>28</v>
      </c>
      <c r="B31" s="68" t="s">
        <v>444</v>
      </c>
      <c r="C31" s="66">
        <v>44444</v>
      </c>
      <c r="D31" s="70" t="s">
        <v>445</v>
      </c>
      <c r="E31" s="70" t="s">
        <v>446</v>
      </c>
      <c r="F31" s="70" t="s">
        <v>447</v>
      </c>
      <c r="G31" s="70" t="s">
        <v>448</v>
      </c>
      <c r="H31" s="71" t="s">
        <v>449</v>
      </c>
      <c r="I31" s="68">
        <v>440</v>
      </c>
      <c r="J31" s="53" t="s">
        <v>357</v>
      </c>
    </row>
    <row r="32" spans="1:10" ht="14.25">
      <c r="A32" s="2">
        <v>29</v>
      </c>
      <c r="B32" s="68" t="s">
        <v>444</v>
      </c>
      <c r="C32" s="66">
        <v>44458</v>
      </c>
      <c r="D32" s="70" t="s">
        <v>445</v>
      </c>
      <c r="E32" s="70" t="s">
        <v>446</v>
      </c>
      <c r="F32" s="70" t="s">
        <v>447</v>
      </c>
      <c r="G32" s="70" t="s">
        <v>448</v>
      </c>
      <c r="H32" s="71" t="s">
        <v>449</v>
      </c>
      <c r="I32" s="68">
        <v>440</v>
      </c>
      <c r="J32" s="53" t="s">
        <v>357</v>
      </c>
    </row>
    <row r="33" spans="1:10" ht="14.25">
      <c r="A33" s="2">
        <v>30</v>
      </c>
      <c r="B33" s="68" t="s">
        <v>444</v>
      </c>
      <c r="C33" s="66">
        <v>44459</v>
      </c>
      <c r="D33" s="70" t="s">
        <v>445</v>
      </c>
      <c r="E33" s="70" t="s">
        <v>446</v>
      </c>
      <c r="F33" s="70" t="s">
        <v>447</v>
      </c>
      <c r="G33" s="70" t="s">
        <v>448</v>
      </c>
      <c r="H33" s="71" t="s">
        <v>449</v>
      </c>
      <c r="I33" s="68">
        <v>440</v>
      </c>
      <c r="J33" s="53" t="s">
        <v>357</v>
      </c>
    </row>
    <row r="34" spans="1:10" ht="14.25">
      <c r="A34" s="2">
        <v>31</v>
      </c>
      <c r="B34" s="66">
        <v>44548</v>
      </c>
      <c r="C34" s="66" t="s">
        <v>436</v>
      </c>
      <c r="D34" s="67" t="s">
        <v>437</v>
      </c>
      <c r="E34" s="67" t="s">
        <v>438</v>
      </c>
      <c r="F34" s="67" t="s">
        <v>439</v>
      </c>
      <c r="G34" s="68" t="s">
        <v>440</v>
      </c>
      <c r="H34" s="65" t="s">
        <v>356</v>
      </c>
      <c r="I34" s="40">
        <v>2490</v>
      </c>
      <c r="J34" s="69" t="s">
        <v>441</v>
      </c>
    </row>
    <row r="35" spans="1:10" ht="14.25">
      <c r="A35" s="2">
        <v>32</v>
      </c>
      <c r="B35" s="47" t="s">
        <v>450</v>
      </c>
      <c r="C35" s="63">
        <v>44309</v>
      </c>
      <c r="D35" s="64" t="s">
        <v>404</v>
      </c>
      <c r="E35" s="64" t="s">
        <v>409</v>
      </c>
      <c r="F35" s="64" t="s">
        <v>410</v>
      </c>
      <c r="G35" s="65" t="s">
        <v>411</v>
      </c>
      <c r="H35" s="56" t="s">
        <v>356</v>
      </c>
      <c r="I35" s="40">
        <v>1000</v>
      </c>
      <c r="J35" s="62" t="s">
        <v>408</v>
      </c>
    </row>
    <row r="36" spans="1:10" ht="14.25">
      <c r="A36" s="2">
        <v>33</v>
      </c>
      <c r="B36" s="47" t="s">
        <v>451</v>
      </c>
      <c r="C36" s="46">
        <v>44463</v>
      </c>
      <c r="D36" s="44" t="s">
        <v>404</v>
      </c>
      <c r="E36" s="44" t="s">
        <v>402</v>
      </c>
      <c r="F36" s="44" t="s">
        <v>403</v>
      </c>
      <c r="G36" s="40" t="s">
        <v>405</v>
      </c>
      <c r="H36" s="40" t="s">
        <v>406</v>
      </c>
      <c r="I36" s="40">
        <v>3694</v>
      </c>
      <c r="J36" s="62" t="s">
        <v>407</v>
      </c>
    </row>
    <row r="37" spans="1:10" ht="14.25">
      <c r="A37" s="2">
        <v>34</v>
      </c>
      <c r="B37" s="47" t="s">
        <v>452</v>
      </c>
      <c r="C37" s="46">
        <v>44518</v>
      </c>
      <c r="D37" s="44" t="s">
        <v>397</v>
      </c>
      <c r="E37" s="44" t="s">
        <v>398</v>
      </c>
      <c r="F37" s="44" t="s">
        <v>399</v>
      </c>
      <c r="G37" s="55" t="s">
        <v>401</v>
      </c>
      <c r="H37" s="56" t="s">
        <v>400</v>
      </c>
      <c r="I37" s="40">
        <v>630</v>
      </c>
      <c r="J37" s="62" t="s">
        <v>459</v>
      </c>
    </row>
    <row r="38" spans="1:10" ht="13.5" customHeight="1">
      <c r="A38" s="2">
        <v>35</v>
      </c>
      <c r="B38" s="47" t="s">
        <v>458</v>
      </c>
      <c r="C38" s="66">
        <v>44449</v>
      </c>
      <c r="D38" s="70" t="s">
        <v>453</v>
      </c>
      <c r="E38" s="70" t="s">
        <v>454</v>
      </c>
      <c r="F38" s="70" t="s">
        <v>455</v>
      </c>
      <c r="G38" s="70" t="s">
        <v>456</v>
      </c>
      <c r="H38" s="71" t="s">
        <v>457</v>
      </c>
      <c r="I38" s="71">
        <v>1512</v>
      </c>
      <c r="J38" s="62" t="s">
        <v>460</v>
      </c>
    </row>
    <row r="39" spans="1:10" ht="13.5" customHeight="1">
      <c r="A39" s="2">
        <v>36</v>
      </c>
      <c r="B39" s="47" t="s">
        <v>458</v>
      </c>
      <c r="C39" s="66">
        <v>44449</v>
      </c>
      <c r="D39" s="70" t="s">
        <v>453</v>
      </c>
      <c r="E39" s="70" t="s">
        <v>454</v>
      </c>
      <c r="F39" s="70" t="s">
        <v>455</v>
      </c>
      <c r="G39" s="70" t="s">
        <v>456</v>
      </c>
      <c r="H39" s="71" t="s">
        <v>457</v>
      </c>
      <c r="I39" s="71">
        <v>2003</v>
      </c>
      <c r="J39" s="12" t="s">
        <v>463</v>
      </c>
    </row>
    <row r="40" spans="1:10" ht="14.25">
      <c r="A40" s="2">
        <v>37</v>
      </c>
      <c r="B40" s="47" t="s">
        <v>464</v>
      </c>
      <c r="C40" s="63" t="s">
        <v>420</v>
      </c>
      <c r="D40" s="64" t="s">
        <v>415</v>
      </c>
      <c r="E40" s="64" t="s">
        <v>421</v>
      </c>
      <c r="F40" s="64" t="s">
        <v>422</v>
      </c>
      <c r="G40" s="65" t="s">
        <v>423</v>
      </c>
      <c r="H40" s="65" t="s">
        <v>419</v>
      </c>
      <c r="I40" s="40">
        <v>2499.5</v>
      </c>
      <c r="J40" s="62" t="s">
        <v>462</v>
      </c>
    </row>
    <row r="41" spans="1:10" ht="14.25">
      <c r="A41" s="2">
        <v>38</v>
      </c>
      <c r="B41" s="48" t="s">
        <v>476</v>
      </c>
      <c r="C41" s="46">
        <v>44439</v>
      </c>
      <c r="D41" s="44" t="s">
        <v>468</v>
      </c>
      <c r="E41" s="44" t="s">
        <v>469</v>
      </c>
      <c r="F41" s="44" t="s">
        <v>470</v>
      </c>
      <c r="G41" s="40" t="s">
        <v>471</v>
      </c>
      <c r="H41" s="40" t="s">
        <v>472</v>
      </c>
      <c r="I41" s="40">
        <v>730</v>
      </c>
      <c r="J41" s="12" t="s">
        <v>473</v>
      </c>
    </row>
    <row r="42" spans="1:10" ht="14.25">
      <c r="A42" s="2">
        <v>39</v>
      </c>
      <c r="B42" s="48" t="s">
        <v>476</v>
      </c>
      <c r="C42" s="46">
        <v>44441</v>
      </c>
      <c r="D42" s="70" t="s">
        <v>468</v>
      </c>
      <c r="E42" s="44" t="s">
        <v>474</v>
      </c>
      <c r="F42" s="70" t="s">
        <v>470</v>
      </c>
      <c r="G42" s="71" t="s">
        <v>471</v>
      </c>
      <c r="H42" s="71" t="s">
        <v>472</v>
      </c>
      <c r="I42" s="71">
        <v>730</v>
      </c>
      <c r="J42" s="12" t="s">
        <v>473</v>
      </c>
    </row>
    <row r="43" spans="1:10" ht="14.25">
      <c r="A43" s="2">
        <v>40</v>
      </c>
      <c r="B43" s="48" t="s">
        <v>476</v>
      </c>
      <c r="C43" s="66">
        <v>44446</v>
      </c>
      <c r="D43" s="70" t="s">
        <v>468</v>
      </c>
      <c r="E43" s="44" t="s">
        <v>475</v>
      </c>
      <c r="F43" s="70" t="s">
        <v>470</v>
      </c>
      <c r="G43" s="71" t="s">
        <v>471</v>
      </c>
      <c r="H43" s="71" t="s">
        <v>472</v>
      </c>
      <c r="I43" s="71">
        <v>730</v>
      </c>
      <c r="J43" s="12" t="s">
        <v>473</v>
      </c>
    </row>
    <row r="44" spans="1:10" ht="14.25">
      <c r="A44" s="2">
        <v>41</v>
      </c>
      <c r="B44" s="48" t="s">
        <v>477</v>
      </c>
      <c r="C44" s="63">
        <v>44485</v>
      </c>
      <c r="D44" s="64" t="s">
        <v>404</v>
      </c>
      <c r="E44" s="64" t="s">
        <v>414</v>
      </c>
      <c r="F44" s="64" t="s">
        <v>413</v>
      </c>
      <c r="G44" s="64" t="s">
        <v>412</v>
      </c>
      <c r="H44" s="56" t="s">
        <v>406</v>
      </c>
      <c r="I44" s="40">
        <v>1950</v>
      </c>
      <c r="J44" s="62" t="s">
        <v>461</v>
      </c>
    </row>
    <row r="45" spans="1:10" ht="14.25">
      <c r="A45" s="2">
        <v>42</v>
      </c>
      <c r="B45" s="74" t="s">
        <v>486</v>
      </c>
      <c r="C45" s="66">
        <v>44534</v>
      </c>
      <c r="D45" s="70" t="s">
        <v>478</v>
      </c>
      <c r="E45" s="73" t="s">
        <v>485</v>
      </c>
      <c r="F45" s="73" t="s">
        <v>483</v>
      </c>
      <c r="G45" s="73" t="s">
        <v>481</v>
      </c>
      <c r="H45" s="72" t="s">
        <v>480</v>
      </c>
      <c r="I45" s="71">
        <v>437</v>
      </c>
      <c r="J45" s="12" t="s">
        <v>479</v>
      </c>
    </row>
    <row r="46" spans="1:10" ht="14.25">
      <c r="A46" s="2">
        <v>43</v>
      </c>
      <c r="B46" s="74" t="s">
        <v>486</v>
      </c>
      <c r="C46" s="66">
        <v>44542</v>
      </c>
      <c r="D46" s="70" t="s">
        <v>478</v>
      </c>
      <c r="E46" s="73" t="s">
        <v>485</v>
      </c>
      <c r="F46" s="73" t="s">
        <v>484</v>
      </c>
      <c r="G46" s="73" t="s">
        <v>482</v>
      </c>
      <c r="H46" s="72" t="s">
        <v>480</v>
      </c>
      <c r="I46" s="71">
        <v>1109</v>
      </c>
      <c r="J46" s="12" t="s">
        <v>479</v>
      </c>
    </row>
    <row r="47" spans="1:10" ht="15" customHeight="1">
      <c r="A47" s="2">
        <v>44</v>
      </c>
      <c r="B47" s="74" t="s">
        <v>487</v>
      </c>
      <c r="C47" s="46">
        <v>44453</v>
      </c>
      <c r="D47" s="64" t="s">
        <v>415</v>
      </c>
      <c r="E47" s="64" t="s">
        <v>416</v>
      </c>
      <c r="F47" s="64" t="s">
        <v>417</v>
      </c>
      <c r="G47" s="65" t="s">
        <v>418</v>
      </c>
      <c r="H47" s="65" t="s">
        <v>419</v>
      </c>
      <c r="I47" s="40">
        <v>1461.25</v>
      </c>
      <c r="J47" s="62" t="s">
        <v>462</v>
      </c>
    </row>
    <row r="48" spans="1:10" ht="14.25">
      <c r="A48" s="2">
        <v>45</v>
      </c>
      <c r="B48" s="74" t="s">
        <v>487</v>
      </c>
      <c r="C48" s="63">
        <v>44447</v>
      </c>
      <c r="D48" s="64" t="s">
        <v>415</v>
      </c>
      <c r="E48" s="64" t="s">
        <v>416</v>
      </c>
      <c r="F48" s="64" t="s">
        <v>431</v>
      </c>
      <c r="G48" s="64" t="s">
        <v>432</v>
      </c>
      <c r="H48" s="65" t="s">
        <v>231</v>
      </c>
      <c r="I48" s="40">
        <v>730</v>
      </c>
      <c r="J48" s="62" t="s">
        <v>357</v>
      </c>
    </row>
    <row r="49" spans="1:10" ht="14.25">
      <c r="A49" s="2">
        <v>46</v>
      </c>
      <c r="B49" s="74" t="s">
        <v>488</v>
      </c>
      <c r="C49" s="46">
        <v>44434.26</v>
      </c>
      <c r="D49" s="64" t="s">
        <v>415</v>
      </c>
      <c r="E49" s="64" t="s">
        <v>416</v>
      </c>
      <c r="F49" s="64" t="s">
        <v>355</v>
      </c>
      <c r="G49" s="64" t="s">
        <v>425</v>
      </c>
      <c r="H49" s="65" t="s">
        <v>231</v>
      </c>
      <c r="I49" s="40">
        <v>696.25</v>
      </c>
      <c r="J49" s="62" t="s">
        <v>462</v>
      </c>
    </row>
    <row r="50" spans="1:10" ht="14.25">
      <c r="A50" s="2">
        <v>47</v>
      </c>
      <c r="B50" s="74" t="s">
        <v>490</v>
      </c>
      <c r="C50" s="63">
        <v>44345</v>
      </c>
      <c r="D50" s="64" t="s">
        <v>415</v>
      </c>
      <c r="E50" s="64" t="s">
        <v>416</v>
      </c>
      <c r="F50" s="64" t="s">
        <v>431</v>
      </c>
      <c r="G50" s="64" t="s">
        <v>435</v>
      </c>
      <c r="H50" s="72" t="s">
        <v>489</v>
      </c>
      <c r="I50" s="40">
        <v>488</v>
      </c>
      <c r="J50" s="62" t="s">
        <v>357</v>
      </c>
    </row>
    <row r="51" spans="1:10" ht="14.25">
      <c r="A51" s="2">
        <v>48</v>
      </c>
      <c r="B51" s="74" t="s">
        <v>491</v>
      </c>
      <c r="C51" s="66">
        <v>44527</v>
      </c>
      <c r="D51" s="73" t="s">
        <v>492</v>
      </c>
      <c r="E51" s="73" t="s">
        <v>493</v>
      </c>
      <c r="F51" s="73" t="s">
        <v>494</v>
      </c>
      <c r="G51" s="73" t="s">
        <v>495</v>
      </c>
      <c r="H51" s="72" t="s">
        <v>496</v>
      </c>
      <c r="I51" s="72">
        <v>840</v>
      </c>
      <c r="J51" s="12" t="s">
        <v>497</v>
      </c>
    </row>
    <row r="52" spans="1:10" ht="14.25">
      <c r="A52" s="2">
        <v>49</v>
      </c>
      <c r="B52" s="40" t="s">
        <v>499</v>
      </c>
      <c r="C52" s="66">
        <v>44527</v>
      </c>
      <c r="D52" s="70" t="s">
        <v>465</v>
      </c>
      <c r="E52" s="70" t="s">
        <v>416</v>
      </c>
      <c r="F52" s="70" t="s">
        <v>57</v>
      </c>
      <c r="G52" s="70" t="s">
        <v>425</v>
      </c>
      <c r="H52" s="71" t="s">
        <v>400</v>
      </c>
      <c r="I52" s="40">
        <v>837</v>
      </c>
      <c r="J52" s="62" t="s">
        <v>459</v>
      </c>
    </row>
    <row r="53" spans="1:10" ht="14.25">
      <c r="A53" s="2">
        <v>50</v>
      </c>
      <c r="B53" s="72" t="s">
        <v>499</v>
      </c>
      <c r="C53" s="66">
        <v>44528</v>
      </c>
      <c r="D53" s="70" t="s">
        <v>465</v>
      </c>
      <c r="E53" s="70" t="s">
        <v>416</v>
      </c>
      <c r="F53" s="70" t="s">
        <v>467</v>
      </c>
      <c r="G53" s="71" t="s">
        <v>466</v>
      </c>
      <c r="H53" s="71" t="s">
        <v>400</v>
      </c>
      <c r="I53" s="40">
        <v>1228</v>
      </c>
      <c r="J53" s="62" t="s">
        <v>459</v>
      </c>
    </row>
    <row r="54" spans="1:10" ht="14.25">
      <c r="A54" s="2">
        <v>51</v>
      </c>
      <c r="B54" s="72" t="s">
        <v>498</v>
      </c>
      <c r="C54" s="66">
        <v>44534</v>
      </c>
      <c r="D54" s="70" t="s">
        <v>465</v>
      </c>
      <c r="E54" s="70" t="s">
        <v>416</v>
      </c>
      <c r="F54" s="70" t="s">
        <v>161</v>
      </c>
      <c r="G54" s="71" t="s">
        <v>303</v>
      </c>
      <c r="H54" s="71" t="s">
        <v>400</v>
      </c>
      <c r="I54" s="40">
        <v>1136</v>
      </c>
      <c r="J54" s="62" t="s">
        <v>459</v>
      </c>
    </row>
    <row r="55" spans="1:10" ht="14.25">
      <c r="A55" s="2">
        <v>52</v>
      </c>
      <c r="B55" s="72" t="s">
        <v>500</v>
      </c>
      <c r="C55" s="66">
        <v>44536</v>
      </c>
      <c r="D55" s="73" t="s">
        <v>501</v>
      </c>
      <c r="E55" s="73" t="s">
        <v>502</v>
      </c>
      <c r="F55" s="73" t="s">
        <v>503</v>
      </c>
      <c r="G55" s="72" t="s">
        <v>504</v>
      </c>
      <c r="H55" s="72" t="s">
        <v>505</v>
      </c>
      <c r="I55" s="72">
        <v>360</v>
      </c>
      <c r="J55" s="12" t="s">
        <v>506</v>
      </c>
    </row>
    <row r="56" spans="1:10" ht="14.25">
      <c r="A56" s="2">
        <v>53</v>
      </c>
      <c r="B56" s="46" t="s">
        <v>519</v>
      </c>
      <c r="C56" s="63">
        <v>44394</v>
      </c>
      <c r="D56" s="64" t="s">
        <v>415</v>
      </c>
      <c r="E56" s="64" t="s">
        <v>416</v>
      </c>
      <c r="F56" s="64" t="s">
        <v>403</v>
      </c>
      <c r="G56" s="64" t="s">
        <v>426</v>
      </c>
      <c r="H56" s="65" t="s">
        <v>231</v>
      </c>
      <c r="I56" s="40">
        <v>1225</v>
      </c>
      <c r="J56" s="62" t="s">
        <v>357</v>
      </c>
    </row>
    <row r="57" spans="1:10" ht="14.25">
      <c r="A57" s="2">
        <v>54</v>
      </c>
      <c r="B57" s="66" t="s">
        <v>519</v>
      </c>
      <c r="C57" s="46">
        <v>44374</v>
      </c>
      <c r="D57" s="64" t="s">
        <v>415</v>
      </c>
      <c r="E57" s="64" t="s">
        <v>416</v>
      </c>
      <c r="F57" s="64" t="s">
        <v>427</v>
      </c>
      <c r="G57" s="64" t="s">
        <v>428</v>
      </c>
      <c r="H57" s="65" t="s">
        <v>231</v>
      </c>
      <c r="I57" s="40">
        <v>1159</v>
      </c>
      <c r="J57" s="62" t="s">
        <v>357</v>
      </c>
    </row>
    <row r="58" spans="1:10" ht="14.25">
      <c r="A58" s="2">
        <v>55</v>
      </c>
      <c r="B58" s="66" t="s">
        <v>519</v>
      </c>
      <c r="C58" s="46">
        <v>44303</v>
      </c>
      <c r="D58" s="64" t="s">
        <v>415</v>
      </c>
      <c r="E58" s="64" t="s">
        <v>416</v>
      </c>
      <c r="F58" s="64" t="s">
        <v>429</v>
      </c>
      <c r="G58" s="64" t="s">
        <v>430</v>
      </c>
      <c r="H58" s="65" t="s">
        <v>231</v>
      </c>
      <c r="I58" s="40">
        <v>761</v>
      </c>
      <c r="J58" s="62" t="s">
        <v>357</v>
      </c>
    </row>
    <row r="59" spans="1:10" ht="14.25">
      <c r="A59" s="2">
        <v>56</v>
      </c>
      <c r="B59" s="66" t="s">
        <v>519</v>
      </c>
      <c r="C59" s="63">
        <v>44257</v>
      </c>
      <c r="D59" s="64" t="s">
        <v>415</v>
      </c>
      <c r="E59" s="64" t="s">
        <v>416</v>
      </c>
      <c r="F59" s="64" t="s">
        <v>433</v>
      </c>
      <c r="G59" s="64" t="s">
        <v>434</v>
      </c>
      <c r="H59" s="65" t="s">
        <v>231</v>
      </c>
      <c r="I59" s="40">
        <v>737</v>
      </c>
      <c r="J59" s="62" t="s">
        <v>357</v>
      </c>
    </row>
    <row r="60" spans="1:10" ht="14.25">
      <c r="A60" s="2">
        <v>57</v>
      </c>
      <c r="B60" s="72" t="s">
        <v>518</v>
      </c>
      <c r="C60" s="46">
        <v>44523</v>
      </c>
      <c r="D60" s="44" t="s">
        <v>507</v>
      </c>
      <c r="E60" s="44" t="s">
        <v>508</v>
      </c>
      <c r="F60" s="44" t="s">
        <v>509</v>
      </c>
      <c r="G60" s="40" t="s">
        <v>510</v>
      </c>
      <c r="H60" s="40" t="s">
        <v>511</v>
      </c>
      <c r="I60" s="40">
        <v>1948</v>
      </c>
      <c r="J60" s="12" t="s">
        <v>517</v>
      </c>
    </row>
    <row r="61" spans="1:10" ht="14.25">
      <c r="A61" s="2">
        <v>58</v>
      </c>
      <c r="B61" s="72" t="s">
        <v>518</v>
      </c>
      <c r="C61" s="46">
        <v>44543</v>
      </c>
      <c r="D61" s="44" t="s">
        <v>512</v>
      </c>
      <c r="E61" s="44" t="s">
        <v>513</v>
      </c>
      <c r="F61" s="44" t="s">
        <v>514</v>
      </c>
      <c r="G61" s="40" t="s">
        <v>515</v>
      </c>
      <c r="H61" s="40" t="s">
        <v>516</v>
      </c>
      <c r="I61" s="40">
        <v>1100</v>
      </c>
      <c r="J61" s="12" t="s">
        <v>517</v>
      </c>
    </row>
    <row r="62" spans="1:10" ht="14.25">
      <c r="A62" s="2"/>
      <c r="B62" s="2"/>
      <c r="C62" s="36"/>
      <c r="D62" s="3" t="s">
        <v>10</v>
      </c>
      <c r="E62" s="30"/>
      <c r="F62" s="30"/>
      <c r="G62" s="3"/>
      <c r="H62" s="3"/>
      <c r="I62" s="3">
        <f>SUM(I4:I61)</f>
        <v>64392</v>
      </c>
      <c r="J62" s="2"/>
    </row>
    <row r="65" spans="8:10" ht="18.75">
      <c r="H65" s="1" t="s">
        <v>14</v>
      </c>
      <c r="I65" s="1"/>
      <c r="J65" s="1"/>
    </row>
    <row r="66" spans="8:10" ht="18.75">
      <c r="H66" s="24">
        <v>44579</v>
      </c>
      <c r="I66" s="25"/>
      <c r="J66" s="8"/>
    </row>
  </sheetData>
  <sheetProtection/>
  <mergeCells count="2">
    <mergeCell ref="A1:J1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李云霞</cp:lastModifiedBy>
  <cp:lastPrinted>2021-04-15T06:33:01Z</cp:lastPrinted>
  <dcterms:created xsi:type="dcterms:W3CDTF">2020-09-04T02:51:51Z</dcterms:created>
  <dcterms:modified xsi:type="dcterms:W3CDTF">2022-04-18T08:35:38Z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